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2 год\Уточнение июль\"/>
    </mc:Choice>
  </mc:AlternateContent>
  <bookViews>
    <workbookView xWindow="0" yWindow="0" windowWidth="23040" windowHeight="9792"/>
  </bookViews>
  <sheets>
    <sheet name="Все года" sheetId="1" r:id="rId1"/>
  </sheets>
  <definedNames>
    <definedName name="_xlnm.Print_Area" localSheetId="0">'Все года'!$A:$F</definedName>
  </definedNames>
  <calcPr calcId="152511"/>
</workbook>
</file>

<file path=xl/calcChain.xml><?xml version="1.0" encoding="utf-8"?>
<calcChain xmlns="http://schemas.openxmlformats.org/spreadsheetml/2006/main">
  <c r="D56" i="1" l="1"/>
  <c r="D34" i="1" l="1"/>
  <c r="F20" i="1"/>
  <c r="E20" i="1"/>
  <c r="D20" i="1"/>
  <c r="E34" i="1" l="1"/>
  <c r="F34" i="1"/>
  <c r="E54" i="1"/>
  <c r="F54" i="1"/>
  <c r="F10" i="1" l="1"/>
  <c r="E10" i="1"/>
  <c r="D10" i="1"/>
  <c r="F18" i="1"/>
  <c r="E18" i="1"/>
  <c r="D18" i="1"/>
  <c r="F24" i="1"/>
  <c r="E24" i="1"/>
  <c r="D24" i="1"/>
  <c r="F30" i="1"/>
  <c r="E30" i="1"/>
  <c r="D30" i="1"/>
  <c r="F37" i="1"/>
  <c r="E37" i="1"/>
  <c r="D37" i="1"/>
  <c r="F43" i="1"/>
  <c r="E43" i="1"/>
  <c r="D43" i="1"/>
  <c r="F46" i="1"/>
  <c r="E46" i="1"/>
  <c r="D46" i="1"/>
  <c r="F51" i="1"/>
  <c r="E51" i="1"/>
  <c r="D51" i="1"/>
  <c r="D54" i="1"/>
  <c r="F56" i="1"/>
  <c r="E56" i="1"/>
  <c r="D9" i="1" l="1"/>
  <c r="F9" i="1"/>
  <c r="E9" i="1"/>
</calcChain>
</file>

<file path=xl/sharedStrings.xml><?xml version="1.0" encoding="utf-8"?>
<sst xmlns="http://schemas.openxmlformats.org/spreadsheetml/2006/main" count="165" uniqueCount="80">
  <si>
    <t xml:space="preserve"> (тыс. руб.)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</si>
  <si>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</si>
  <si>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</si>
  <si>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</si>
  <si>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</si>
  <si>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</si>
  <si>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</si>
  <si>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</si>
  <si>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</si>
  <si>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</si>
  <si>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</si>
  <si>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</si>
  <si>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</si>
  <si>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</si>
  <si>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</si>
  <si>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</si>
  <si>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</si>
  <si>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</si>
  <si>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</si>
  <si>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</si>
  <si>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</si>
  <si>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</si>
  <si>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</si>
  <si>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</si>
  <si>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</si>
  <si>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</si>
  <si>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</si>
  <si>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</si>
  <si>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</si>
  <si>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</si>
  <si>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</si>
  <si>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</si>
  <si>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</si>
  <si>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</si>
  <si>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</si>
  <si>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</si>
  <si>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</si>
  <si>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</si>
  <si>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</si>
  <si>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</si>
  <si>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</si>
  <si>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</si>
  <si>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</si>
  <si>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</si>
  <si>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</si>
  <si>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</si>
  <si>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</si>
  <si>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</si>
  <si>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</si>
  <si>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</si>
  <si>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</si>
  <si>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</si>
  <si>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</si>
  <si>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</si>
  <si>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</si>
  <si>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</si>
  <si>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</si>
  <si>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</si>
  <si>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</si>
  <si>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</si>
  <si>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</si>
  <si>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</si>
  <si>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</si>
  <si>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</si>
  <si>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</si>
  <si>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Условно утвержденные расходы</t>
  </si>
  <si>
    <t>Приложение 6</t>
  </si>
  <si>
    <t>к Решению Собрания депутатов Катав-Ивановского муниципального района «О районном бюджете на 2022 год и на плановый период 2023и 2024 годов»</t>
  </si>
  <si>
    <t>Распределение бюджетных ассигнований по разделам и подразделам  классификации расходов на 2022 год и на плановый период 2023 и 2024 годов</t>
  </si>
  <si>
    <t>Раздел</t>
  </si>
  <si>
    <t>Подраздел</t>
  </si>
  <si>
    <t>2022 год</t>
  </si>
  <si>
    <t>2023 год</t>
  </si>
  <si>
    <t>2024 год</t>
  </si>
  <si>
    <t>к Решению Собрания депутатов Катав-Ивановского муниципального района «О внесении изменений в решение Собрания депутатов Катав-Ивановского муниципального района от 23.12.2021 г. №170 "О районном бюджете на 2022 год и на плановый период 2023 и 2024 годов»</t>
  </si>
  <si>
    <t>Приложение 5</t>
  </si>
  <si>
    <t>Обеспечение пожарной безопасности</t>
  </si>
  <si>
    <t>Другие вопросы в области охраны окружающей среды</t>
  </si>
  <si>
    <t>Иные дотации</t>
  </si>
  <si>
    <t>от  21  июля  2022 года   № 254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</si>
</sst>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sz val="12.5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.5"/>
      <color indexed="8"/>
      <name val="Calibri"/>
      <family val="2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textRotation="90" wrapText="1"/>
    </xf>
    <xf numFmtId="49" fontId="10" fillId="2" borderId="2" xfId="0" applyNumberFormat="1" applyFont="1" applyFill="1" applyBorder="1" applyAlignment="1">
      <alignment horizontal="justify" vertical="center" wrapText="1"/>
    </xf>
    <xf numFmtId="165" fontId="3" fillId="2" borderId="2" xfId="0" applyNumberFormat="1" applyFont="1" applyFill="1" applyBorder="1" applyAlignment="1">
      <alignment horizontal="right" vertical="center"/>
    </xf>
    <xf numFmtId="165" fontId="4" fillId="2" borderId="2" xfId="0" applyNumberFormat="1" applyFont="1" applyFill="1" applyBorder="1" applyAlignment="1">
      <alignment horizontal="right" vertical="center"/>
    </xf>
    <xf numFmtId="165" fontId="5" fillId="2" borderId="2" xfId="0" applyNumberFormat="1" applyFont="1" applyFill="1" applyBorder="1" applyAlignment="1">
      <alignment horizontal="right" vertical="center"/>
    </xf>
    <xf numFmtId="165" fontId="4" fillId="2" borderId="4" xfId="0" applyNumberFormat="1" applyFont="1" applyFill="1" applyBorder="1" applyAlignment="1">
      <alignment horizontal="right" vertical="center"/>
    </xf>
    <xf numFmtId="0" fontId="6" fillId="2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vertical="top"/>
    </xf>
    <xf numFmtId="0" fontId="6" fillId="2" borderId="3" xfId="0" applyNumberFormat="1" applyFont="1" applyFill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top" wrapText="1"/>
    </xf>
    <xf numFmtId="0" fontId="0" fillId="0" borderId="1" xfId="0" applyBorder="1" applyAlignment="1"/>
    <xf numFmtId="164" fontId="1" fillId="2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vertical="top" wrapText="1"/>
    </xf>
    <xf numFmtId="0" fontId="9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showGridLines="0" tabSelected="1" workbookViewId="0">
      <selection activeCell="A2" sqref="A2"/>
    </sheetView>
  </sheetViews>
  <sheetFormatPr defaultRowHeight="10.199999999999999" customHeight="1" x14ac:dyDescent="0.3"/>
  <cols>
    <col min="1" max="1" width="92.6640625" customWidth="1"/>
    <col min="2" max="2" width="5.6640625" customWidth="1"/>
    <col min="3" max="3" width="5" customWidth="1"/>
    <col min="4" max="6" width="12.88671875" customWidth="1"/>
  </cols>
  <sheetData>
    <row r="1" spans="1:6" ht="16.5" customHeight="1" x14ac:dyDescent="0.3">
      <c r="C1" s="16" t="s">
        <v>75</v>
      </c>
      <c r="D1" s="17"/>
      <c r="E1" s="17"/>
      <c r="F1" s="17"/>
    </row>
    <row r="2" spans="1:6" ht="114.75" customHeight="1" x14ac:dyDescent="0.3">
      <c r="B2" s="23" t="s">
        <v>74</v>
      </c>
      <c r="C2" s="21"/>
      <c r="D2" s="21"/>
      <c r="E2" s="21"/>
      <c r="F2" s="21"/>
    </row>
    <row r="3" spans="1:6" ht="15" customHeight="1" x14ac:dyDescent="0.35">
      <c r="B3" s="24" t="s">
        <v>79</v>
      </c>
      <c r="C3" s="25"/>
      <c r="D3" s="25"/>
      <c r="E3" s="25"/>
      <c r="F3" s="25"/>
    </row>
    <row r="4" spans="1:6" ht="18.75" customHeight="1" x14ac:dyDescent="0.3">
      <c r="C4" s="20" t="s">
        <v>66</v>
      </c>
      <c r="D4" s="21"/>
      <c r="E4" s="21"/>
      <c r="F4" s="21"/>
    </row>
    <row r="5" spans="1:6" ht="63" customHeight="1" x14ac:dyDescent="0.3">
      <c r="B5" s="23" t="s">
        <v>67</v>
      </c>
      <c r="C5" s="21"/>
      <c r="D5" s="21"/>
      <c r="E5" s="21"/>
      <c r="F5" s="21"/>
    </row>
    <row r="6" spans="1:6" ht="48" customHeight="1" x14ac:dyDescent="0.3">
      <c r="A6" s="22" t="s">
        <v>68</v>
      </c>
      <c r="B6" s="22"/>
      <c r="C6" s="22"/>
      <c r="D6" s="22"/>
      <c r="E6" s="22"/>
      <c r="F6" s="22"/>
    </row>
    <row r="7" spans="1:6" ht="18" x14ac:dyDescent="0.3">
      <c r="A7" s="1"/>
      <c r="B7" s="1"/>
      <c r="C7" s="1"/>
      <c r="D7" s="1"/>
      <c r="E7" s="18" t="s">
        <v>0</v>
      </c>
      <c r="F7" s="19"/>
    </row>
    <row r="8" spans="1:6" ht="67.5" customHeight="1" x14ac:dyDescent="0.3">
      <c r="A8" s="8" t="s">
        <v>1</v>
      </c>
      <c r="B8" s="10" t="s">
        <v>69</v>
      </c>
      <c r="C8" s="10" t="s">
        <v>70</v>
      </c>
      <c r="D8" s="9" t="s">
        <v>71</v>
      </c>
      <c r="E8" s="9" t="s">
        <v>72</v>
      </c>
      <c r="F8" s="9" t="s">
        <v>73</v>
      </c>
    </row>
    <row r="9" spans="1:6" ht="19.5" customHeight="1" x14ac:dyDescent="0.3">
      <c r="A9" s="3" t="s">
        <v>2</v>
      </c>
      <c r="B9" s="2"/>
      <c r="C9" s="2"/>
      <c r="D9" s="12">
        <f>D10+D18+D20+D24+D30+D34+D37+D43+D46+D51+D54+D56</f>
        <v>1707090.4</v>
      </c>
      <c r="E9" s="12">
        <f>E10+E18+E20+E24+E30+E34+E37+E43+E46+E51+E54+E56+E60</f>
        <v>1298790.5</v>
      </c>
      <c r="F9" s="12">
        <f>F10+F18+F20+F24+F30+F34+F37+F43+F46+F51+F54+F56+F60</f>
        <v>1470432.6</v>
      </c>
    </row>
    <row r="10" spans="1:6" ht="15.6" x14ac:dyDescent="0.3">
      <c r="A10" s="4" t="s">
        <v>3</v>
      </c>
      <c r="B10" s="2" t="s">
        <v>4</v>
      </c>
      <c r="C10" s="2" t="s">
        <v>5</v>
      </c>
      <c r="D10" s="12">
        <f>D11+D12+D13+D14+D15+D16+D17</f>
        <v>122676.5</v>
      </c>
      <c r="E10" s="12">
        <f t="shared" ref="E10:F10" si="0">E11+E12+E13+E14+E15+E16+E17</f>
        <v>113420.4</v>
      </c>
      <c r="F10" s="12">
        <f t="shared" si="0"/>
        <v>114811.4</v>
      </c>
    </row>
    <row r="11" spans="1:6" ht="31.2" x14ac:dyDescent="0.3">
      <c r="A11" s="5" t="s">
        <v>6</v>
      </c>
      <c r="B11" s="6" t="s">
        <v>4</v>
      </c>
      <c r="C11" s="6" t="s">
        <v>7</v>
      </c>
      <c r="D11" s="13">
        <v>2183</v>
      </c>
      <c r="E11" s="13">
        <v>2057</v>
      </c>
      <c r="F11" s="13">
        <v>2057</v>
      </c>
    </row>
    <row r="12" spans="1:6" ht="31.2" x14ac:dyDescent="0.3">
      <c r="A12" s="5" t="s">
        <v>8</v>
      </c>
      <c r="B12" s="6" t="s">
        <v>4</v>
      </c>
      <c r="C12" s="6" t="s">
        <v>9</v>
      </c>
      <c r="D12" s="13">
        <v>5249.4</v>
      </c>
      <c r="E12" s="13">
        <v>4725</v>
      </c>
      <c r="F12" s="13">
        <v>4747.2</v>
      </c>
    </row>
    <row r="13" spans="1:6" ht="31.5" customHeight="1" x14ac:dyDescent="0.3">
      <c r="A13" s="5" t="s">
        <v>10</v>
      </c>
      <c r="B13" s="6" t="s">
        <v>4</v>
      </c>
      <c r="C13" s="6" t="s">
        <v>11</v>
      </c>
      <c r="D13" s="13">
        <v>46624.7</v>
      </c>
      <c r="E13" s="13">
        <v>43194</v>
      </c>
      <c r="F13" s="13">
        <v>43580.5</v>
      </c>
    </row>
    <row r="14" spans="1:6" ht="15.6" x14ac:dyDescent="0.3">
      <c r="A14" s="5" t="s">
        <v>12</v>
      </c>
      <c r="B14" s="6" t="s">
        <v>4</v>
      </c>
      <c r="C14" s="6" t="s">
        <v>13</v>
      </c>
      <c r="D14" s="13">
        <v>19.7</v>
      </c>
      <c r="E14" s="13">
        <v>2.2000000000000002</v>
      </c>
      <c r="F14" s="13">
        <v>1.9</v>
      </c>
    </row>
    <row r="15" spans="1:6" ht="31.2" x14ac:dyDescent="0.3">
      <c r="A15" s="5" t="s">
        <v>14</v>
      </c>
      <c r="B15" s="6" t="s">
        <v>4</v>
      </c>
      <c r="C15" s="6" t="s">
        <v>15</v>
      </c>
      <c r="D15" s="13">
        <v>27359.200000000001</v>
      </c>
      <c r="E15" s="13">
        <v>25352.799999999999</v>
      </c>
      <c r="F15" s="13">
        <v>25673.7</v>
      </c>
    </row>
    <row r="16" spans="1:6" ht="15.6" x14ac:dyDescent="0.3">
      <c r="A16" s="5" t="s">
        <v>16</v>
      </c>
      <c r="B16" s="6" t="s">
        <v>4</v>
      </c>
      <c r="C16" s="6" t="s">
        <v>17</v>
      </c>
      <c r="D16" s="13">
        <v>10690.1</v>
      </c>
      <c r="E16" s="13">
        <v>10000</v>
      </c>
      <c r="F16" s="13">
        <v>11250</v>
      </c>
    </row>
    <row r="17" spans="1:6" ht="15.6" x14ac:dyDescent="0.3">
      <c r="A17" s="5" t="s">
        <v>18</v>
      </c>
      <c r="B17" s="6" t="s">
        <v>4</v>
      </c>
      <c r="C17" s="6" t="s">
        <v>19</v>
      </c>
      <c r="D17" s="13">
        <v>30550.400000000001</v>
      </c>
      <c r="E17" s="13">
        <v>28089.4</v>
      </c>
      <c r="F17" s="13">
        <v>27501.1</v>
      </c>
    </row>
    <row r="18" spans="1:6" ht="15.6" x14ac:dyDescent="0.3">
      <c r="A18" s="4" t="s">
        <v>20</v>
      </c>
      <c r="B18" s="2" t="s">
        <v>7</v>
      </c>
      <c r="C18" s="2" t="s">
        <v>5</v>
      </c>
      <c r="D18" s="12">
        <f>D19</f>
        <v>1197.5999999999999</v>
      </c>
      <c r="E18" s="12">
        <f t="shared" ref="E18:F18" si="1">E19</f>
        <v>1236.5999999999999</v>
      </c>
      <c r="F18" s="12">
        <f t="shared" si="1"/>
        <v>1278.9000000000001</v>
      </c>
    </row>
    <row r="19" spans="1:6" ht="15.6" x14ac:dyDescent="0.3">
      <c r="A19" s="5" t="s">
        <v>21</v>
      </c>
      <c r="B19" s="6" t="s">
        <v>7</v>
      </c>
      <c r="C19" s="6" t="s">
        <v>9</v>
      </c>
      <c r="D19" s="13">
        <v>1197.5999999999999</v>
      </c>
      <c r="E19" s="13">
        <v>1236.5999999999999</v>
      </c>
      <c r="F19" s="13">
        <v>1278.9000000000001</v>
      </c>
    </row>
    <row r="20" spans="1:6" ht="21" customHeight="1" x14ac:dyDescent="0.3">
      <c r="A20" s="4" t="s">
        <v>22</v>
      </c>
      <c r="B20" s="2" t="s">
        <v>9</v>
      </c>
      <c r="C20" s="2" t="s">
        <v>5</v>
      </c>
      <c r="D20" s="12">
        <f>D21+D22+D23</f>
        <v>3031.5000000000005</v>
      </c>
      <c r="E20" s="12">
        <f t="shared" ref="E20:F20" si="2">E21+E22+E23</f>
        <v>2688.5</v>
      </c>
      <c r="F20" s="12">
        <f t="shared" si="2"/>
        <v>2816.4</v>
      </c>
    </row>
    <row r="21" spans="1:6" ht="15.6" x14ac:dyDescent="0.3">
      <c r="A21" s="5" t="s">
        <v>23</v>
      </c>
      <c r="B21" s="6" t="s">
        <v>9</v>
      </c>
      <c r="C21" s="6" t="s">
        <v>11</v>
      </c>
      <c r="D21" s="13">
        <v>2854.9</v>
      </c>
      <c r="E21" s="13">
        <v>2585.6</v>
      </c>
      <c r="F21" s="13">
        <v>2713.5</v>
      </c>
    </row>
    <row r="22" spans="1:6" ht="31.2" x14ac:dyDescent="0.3">
      <c r="A22" s="5" t="s">
        <v>24</v>
      </c>
      <c r="B22" s="6" t="s">
        <v>9</v>
      </c>
      <c r="C22" s="6" t="s">
        <v>25</v>
      </c>
      <c r="D22" s="13">
        <v>159.80000000000001</v>
      </c>
      <c r="E22" s="13">
        <v>86.1</v>
      </c>
      <c r="F22" s="13">
        <v>86.1</v>
      </c>
    </row>
    <row r="23" spans="1:6" ht="15.6" x14ac:dyDescent="0.3">
      <c r="A23" s="5" t="s">
        <v>76</v>
      </c>
      <c r="B23" s="6" t="s">
        <v>9</v>
      </c>
      <c r="C23" s="6" t="s">
        <v>51</v>
      </c>
      <c r="D23" s="13">
        <v>16.8</v>
      </c>
      <c r="E23" s="13">
        <v>16.8</v>
      </c>
      <c r="F23" s="13">
        <v>16.8</v>
      </c>
    </row>
    <row r="24" spans="1:6" ht="15.6" x14ac:dyDescent="0.3">
      <c r="A24" s="4" t="s">
        <v>26</v>
      </c>
      <c r="B24" s="2" t="s">
        <v>11</v>
      </c>
      <c r="C24" s="2" t="s">
        <v>5</v>
      </c>
      <c r="D24" s="12">
        <f>D25+D26+D27+D28+D29</f>
        <v>46837.299999999996</v>
      </c>
      <c r="E24" s="12">
        <f t="shared" ref="E24:F24" si="3">E25+E26+E27+E28+E29</f>
        <v>31786.2</v>
      </c>
      <c r="F24" s="12">
        <f t="shared" si="3"/>
        <v>32044</v>
      </c>
    </row>
    <row r="25" spans="1:6" ht="15.6" x14ac:dyDescent="0.3">
      <c r="A25" s="5" t="s">
        <v>27</v>
      </c>
      <c r="B25" s="6" t="s">
        <v>11</v>
      </c>
      <c r="C25" s="6" t="s">
        <v>4</v>
      </c>
      <c r="D25" s="13">
        <v>396.5</v>
      </c>
      <c r="E25" s="13">
        <v>396.5</v>
      </c>
      <c r="F25" s="13">
        <v>396.5</v>
      </c>
    </row>
    <row r="26" spans="1:6" ht="15.6" x14ac:dyDescent="0.3">
      <c r="A26" s="5" t="s">
        <v>28</v>
      </c>
      <c r="B26" s="6" t="s">
        <v>11</v>
      </c>
      <c r="C26" s="6" t="s">
        <v>13</v>
      </c>
      <c r="D26" s="13">
        <v>605.70000000000005</v>
      </c>
      <c r="E26" s="13">
        <v>605.70000000000005</v>
      </c>
      <c r="F26" s="13">
        <v>605.70000000000005</v>
      </c>
    </row>
    <row r="27" spans="1:6" ht="15.6" x14ac:dyDescent="0.3">
      <c r="A27" s="5" t="s">
        <v>29</v>
      </c>
      <c r="B27" s="6" t="s">
        <v>11</v>
      </c>
      <c r="C27" s="6" t="s">
        <v>30</v>
      </c>
      <c r="D27" s="13">
        <v>386.3</v>
      </c>
      <c r="E27" s="13">
        <v>0</v>
      </c>
      <c r="F27" s="13">
        <v>0</v>
      </c>
    </row>
    <row r="28" spans="1:6" ht="15.6" x14ac:dyDescent="0.3">
      <c r="A28" s="5" t="s">
        <v>31</v>
      </c>
      <c r="B28" s="6" t="s">
        <v>11</v>
      </c>
      <c r="C28" s="6" t="s">
        <v>25</v>
      </c>
      <c r="D28" s="13">
        <v>43043.199999999997</v>
      </c>
      <c r="E28" s="13">
        <v>30784</v>
      </c>
      <c r="F28" s="13">
        <v>31041.8</v>
      </c>
    </row>
    <row r="29" spans="1:6" ht="15.6" x14ac:dyDescent="0.3">
      <c r="A29" s="5" t="s">
        <v>32</v>
      </c>
      <c r="B29" s="6" t="s">
        <v>11</v>
      </c>
      <c r="C29" s="6" t="s">
        <v>33</v>
      </c>
      <c r="D29" s="13">
        <v>2405.6</v>
      </c>
      <c r="E29" s="13">
        <v>0</v>
      </c>
      <c r="F29" s="13">
        <v>0</v>
      </c>
    </row>
    <row r="30" spans="1:6" ht="15.6" x14ac:dyDescent="0.3">
      <c r="A30" s="4" t="s">
        <v>34</v>
      </c>
      <c r="B30" s="2" t="s">
        <v>13</v>
      </c>
      <c r="C30" s="2" t="s">
        <v>5</v>
      </c>
      <c r="D30" s="12">
        <f>D31+D32+D33</f>
        <v>381511.6</v>
      </c>
      <c r="E30" s="12">
        <f t="shared" ref="E30:F30" si="4">E31+E32+E33</f>
        <v>59239.7</v>
      </c>
      <c r="F30" s="12">
        <f t="shared" si="4"/>
        <v>58408.899999999994</v>
      </c>
    </row>
    <row r="31" spans="1:6" ht="15.6" x14ac:dyDescent="0.3">
      <c r="A31" s="5" t="s">
        <v>35</v>
      </c>
      <c r="B31" s="6" t="s">
        <v>13</v>
      </c>
      <c r="C31" s="6" t="s">
        <v>7</v>
      </c>
      <c r="D31" s="13">
        <v>223639.8</v>
      </c>
      <c r="E31" s="13">
        <v>24255.8</v>
      </c>
      <c r="F31" s="13">
        <v>24255.8</v>
      </c>
    </row>
    <row r="32" spans="1:6" ht="15.6" x14ac:dyDescent="0.3">
      <c r="A32" s="5" t="s">
        <v>36</v>
      </c>
      <c r="B32" s="6" t="s">
        <v>13</v>
      </c>
      <c r="C32" s="6" t="s">
        <v>9</v>
      </c>
      <c r="D32" s="13">
        <v>11207.1</v>
      </c>
      <c r="E32" s="13">
        <v>17875.7</v>
      </c>
      <c r="F32" s="13">
        <v>17044.900000000001</v>
      </c>
    </row>
    <row r="33" spans="1:7" ht="15.6" x14ac:dyDescent="0.3">
      <c r="A33" s="5" t="s">
        <v>37</v>
      </c>
      <c r="B33" s="6" t="s">
        <v>13</v>
      </c>
      <c r="C33" s="6" t="s">
        <v>13</v>
      </c>
      <c r="D33" s="13">
        <v>146664.70000000001</v>
      </c>
      <c r="E33" s="13">
        <v>17108.2</v>
      </c>
      <c r="F33" s="13">
        <v>17108.2</v>
      </c>
    </row>
    <row r="34" spans="1:7" ht="15.6" x14ac:dyDescent="0.3">
      <c r="A34" s="4" t="s">
        <v>38</v>
      </c>
      <c r="B34" s="2" t="s">
        <v>15</v>
      </c>
      <c r="C34" s="2" t="s">
        <v>5</v>
      </c>
      <c r="D34" s="12">
        <f>D35+D36</f>
        <v>1422.8</v>
      </c>
      <c r="E34" s="12">
        <f t="shared" ref="E34:F34" si="5">E35</f>
        <v>0</v>
      </c>
      <c r="F34" s="12">
        <f t="shared" si="5"/>
        <v>0</v>
      </c>
    </row>
    <row r="35" spans="1:7" ht="15.6" x14ac:dyDescent="0.3">
      <c r="A35" s="5" t="s">
        <v>39</v>
      </c>
      <c r="B35" s="6" t="s">
        <v>15</v>
      </c>
      <c r="C35" s="6" t="s">
        <v>9</v>
      </c>
      <c r="D35" s="13">
        <v>367.7</v>
      </c>
      <c r="E35" s="13">
        <v>0</v>
      </c>
      <c r="F35" s="13">
        <v>0</v>
      </c>
    </row>
    <row r="36" spans="1:7" ht="15.6" x14ac:dyDescent="0.3">
      <c r="A36" s="5" t="s">
        <v>77</v>
      </c>
      <c r="B36" s="6" t="s">
        <v>15</v>
      </c>
      <c r="C36" s="6" t="s">
        <v>13</v>
      </c>
      <c r="D36" s="13">
        <v>1055.0999999999999</v>
      </c>
      <c r="E36" s="13"/>
      <c r="F36" s="13"/>
    </row>
    <row r="37" spans="1:7" ht="15.6" x14ac:dyDescent="0.3">
      <c r="A37" s="4" t="s">
        <v>40</v>
      </c>
      <c r="B37" s="2" t="s">
        <v>41</v>
      </c>
      <c r="C37" s="2" t="s">
        <v>5</v>
      </c>
      <c r="D37" s="12">
        <f>D38+D39+D40+D41+D42</f>
        <v>593145.59999999998</v>
      </c>
      <c r="E37" s="12">
        <f t="shared" ref="E37:F37" si="6">E38+E39+E40+E41+E42</f>
        <v>548497.80000000005</v>
      </c>
      <c r="F37" s="12">
        <f t="shared" si="6"/>
        <v>548235.70000000007</v>
      </c>
    </row>
    <row r="38" spans="1:7" ht="15.6" x14ac:dyDescent="0.3">
      <c r="A38" s="5" t="s">
        <v>42</v>
      </c>
      <c r="B38" s="6" t="s">
        <v>41</v>
      </c>
      <c r="C38" s="6" t="s">
        <v>4</v>
      </c>
      <c r="D38" s="13">
        <v>184498.5</v>
      </c>
      <c r="E38" s="13">
        <v>175127.1</v>
      </c>
      <c r="F38" s="13">
        <v>175737.2</v>
      </c>
    </row>
    <row r="39" spans="1:7" ht="15.6" x14ac:dyDescent="0.3">
      <c r="A39" s="5" t="s">
        <v>43</v>
      </c>
      <c r="B39" s="6" t="s">
        <v>41</v>
      </c>
      <c r="C39" s="6" t="s">
        <v>7</v>
      </c>
      <c r="D39" s="13">
        <v>343061.4</v>
      </c>
      <c r="E39" s="13">
        <v>316312</v>
      </c>
      <c r="F39" s="13">
        <v>310625.2</v>
      </c>
    </row>
    <row r="40" spans="1:7" ht="15.6" x14ac:dyDescent="0.3">
      <c r="A40" s="5" t="s">
        <v>44</v>
      </c>
      <c r="B40" s="6" t="s">
        <v>41</v>
      </c>
      <c r="C40" s="6" t="s">
        <v>9</v>
      </c>
      <c r="D40" s="13">
        <v>37963.599999999999</v>
      </c>
      <c r="E40" s="13">
        <v>34824.300000000003</v>
      </c>
      <c r="F40" s="13">
        <v>39638.9</v>
      </c>
    </row>
    <row r="41" spans="1:7" ht="15.6" x14ac:dyDescent="0.3">
      <c r="A41" s="5" t="s">
        <v>45</v>
      </c>
      <c r="B41" s="6" t="s">
        <v>41</v>
      </c>
      <c r="C41" s="6" t="s">
        <v>41</v>
      </c>
      <c r="D41" s="13">
        <v>2350.4</v>
      </c>
      <c r="E41" s="13">
        <v>2011.1</v>
      </c>
      <c r="F41" s="13">
        <v>2011.1</v>
      </c>
    </row>
    <row r="42" spans="1:7" ht="15.6" x14ac:dyDescent="0.3">
      <c r="A42" s="5" t="s">
        <v>46</v>
      </c>
      <c r="B42" s="6" t="s">
        <v>41</v>
      </c>
      <c r="C42" s="6" t="s">
        <v>25</v>
      </c>
      <c r="D42" s="13">
        <v>25271.7</v>
      </c>
      <c r="E42" s="13">
        <v>20223.3</v>
      </c>
      <c r="F42" s="13">
        <v>20223.3</v>
      </c>
    </row>
    <row r="43" spans="1:7" ht="15.6" x14ac:dyDescent="0.3">
      <c r="A43" s="4" t="s">
        <v>47</v>
      </c>
      <c r="B43" s="2" t="s">
        <v>30</v>
      </c>
      <c r="C43" s="2" t="s">
        <v>5</v>
      </c>
      <c r="D43" s="12">
        <f>D44+D45</f>
        <v>104620.29999999999</v>
      </c>
      <c r="E43" s="12">
        <f t="shared" ref="E43:F43" si="7">E44+E45</f>
        <v>56993.7</v>
      </c>
      <c r="F43" s="12">
        <f t="shared" si="7"/>
        <v>58486</v>
      </c>
    </row>
    <row r="44" spans="1:7" ht="15.6" x14ac:dyDescent="0.3">
      <c r="A44" s="5" t="s">
        <v>48</v>
      </c>
      <c r="B44" s="6" t="s">
        <v>30</v>
      </c>
      <c r="C44" s="6" t="s">
        <v>4</v>
      </c>
      <c r="D44" s="13">
        <v>50525.7</v>
      </c>
      <c r="E44" s="13">
        <v>40913.199999999997</v>
      </c>
      <c r="F44" s="13">
        <v>42405.5</v>
      </c>
    </row>
    <row r="45" spans="1:7" ht="15.6" x14ac:dyDescent="0.3">
      <c r="A45" s="5" t="s">
        <v>49</v>
      </c>
      <c r="B45" s="6" t="s">
        <v>30</v>
      </c>
      <c r="C45" s="6" t="s">
        <v>11</v>
      </c>
      <c r="D45" s="13">
        <v>54094.6</v>
      </c>
      <c r="E45" s="13">
        <v>16080.5</v>
      </c>
      <c r="F45" s="13">
        <v>16080.5</v>
      </c>
      <c r="G45" s="15"/>
    </row>
    <row r="46" spans="1:7" ht="15.6" x14ac:dyDescent="0.3">
      <c r="A46" s="4" t="s">
        <v>50</v>
      </c>
      <c r="B46" s="2" t="s">
        <v>51</v>
      </c>
      <c r="C46" s="2" t="s">
        <v>5</v>
      </c>
      <c r="D46" s="12">
        <f>D47+D48+D49+D50</f>
        <v>323178</v>
      </c>
      <c r="E46" s="12">
        <f t="shared" ref="E46:F46" si="8">E47+E48+E49+E50</f>
        <v>326022.59999999998</v>
      </c>
      <c r="F46" s="12">
        <f t="shared" si="8"/>
        <v>338332.3</v>
      </c>
    </row>
    <row r="47" spans="1:7" ht="15.6" x14ac:dyDescent="0.3">
      <c r="A47" s="5" t="s">
        <v>52</v>
      </c>
      <c r="B47" s="6" t="s">
        <v>51</v>
      </c>
      <c r="C47" s="6" t="s">
        <v>7</v>
      </c>
      <c r="D47" s="13">
        <v>51016.9</v>
      </c>
      <c r="E47" s="13">
        <v>51331.5</v>
      </c>
      <c r="F47" s="13">
        <v>51661.1</v>
      </c>
    </row>
    <row r="48" spans="1:7" ht="15.6" x14ac:dyDescent="0.3">
      <c r="A48" s="5" t="s">
        <v>53</v>
      </c>
      <c r="B48" s="6" t="s">
        <v>51</v>
      </c>
      <c r="C48" s="6" t="s">
        <v>9</v>
      </c>
      <c r="D48" s="13">
        <v>162052.6</v>
      </c>
      <c r="E48" s="13">
        <v>168584.5</v>
      </c>
      <c r="F48" s="13">
        <v>178823.4</v>
      </c>
    </row>
    <row r="49" spans="1:6" ht="15.6" x14ac:dyDescent="0.3">
      <c r="A49" s="5" t="s">
        <v>54</v>
      </c>
      <c r="B49" s="6" t="s">
        <v>51</v>
      </c>
      <c r="C49" s="6" t="s">
        <v>11</v>
      </c>
      <c r="D49" s="13">
        <v>89757.6</v>
      </c>
      <c r="E49" s="13">
        <v>89800.5</v>
      </c>
      <c r="F49" s="13">
        <v>91641.7</v>
      </c>
    </row>
    <row r="50" spans="1:6" ht="15.6" x14ac:dyDescent="0.3">
      <c r="A50" s="5" t="s">
        <v>55</v>
      </c>
      <c r="B50" s="6" t="s">
        <v>51</v>
      </c>
      <c r="C50" s="6" t="s">
        <v>15</v>
      </c>
      <c r="D50" s="13">
        <v>20350.900000000001</v>
      </c>
      <c r="E50" s="13">
        <v>16306.1</v>
      </c>
      <c r="F50" s="13">
        <v>16206.1</v>
      </c>
    </row>
    <row r="51" spans="1:6" ht="15.6" x14ac:dyDescent="0.3">
      <c r="A51" s="4" t="s">
        <v>56</v>
      </c>
      <c r="B51" s="2" t="s">
        <v>17</v>
      </c>
      <c r="C51" s="2" t="s">
        <v>5</v>
      </c>
      <c r="D51" s="12">
        <f>D52+D53</f>
        <v>36226.5</v>
      </c>
      <c r="E51" s="12">
        <f t="shared" ref="E51:F51" si="9">E52+E53</f>
        <v>86073.600000000006</v>
      </c>
      <c r="F51" s="12">
        <f t="shared" si="9"/>
        <v>231115.5</v>
      </c>
    </row>
    <row r="52" spans="1:6" ht="15.6" x14ac:dyDescent="0.3">
      <c r="A52" s="5" t="s">
        <v>57</v>
      </c>
      <c r="B52" s="6" t="s">
        <v>17</v>
      </c>
      <c r="C52" s="6" t="s">
        <v>7</v>
      </c>
      <c r="D52" s="13">
        <v>28240</v>
      </c>
      <c r="E52" s="13">
        <v>32390</v>
      </c>
      <c r="F52" s="13">
        <v>3678.9</v>
      </c>
    </row>
    <row r="53" spans="1:6" ht="15.6" x14ac:dyDescent="0.3">
      <c r="A53" s="5" t="s">
        <v>58</v>
      </c>
      <c r="B53" s="6" t="s">
        <v>17</v>
      </c>
      <c r="C53" s="6" t="s">
        <v>13</v>
      </c>
      <c r="D53" s="13">
        <v>7986.5</v>
      </c>
      <c r="E53" s="13">
        <v>53683.6</v>
      </c>
      <c r="F53" s="13">
        <v>227436.6</v>
      </c>
    </row>
    <row r="54" spans="1:6" ht="15.6" x14ac:dyDescent="0.3">
      <c r="A54" s="4" t="s">
        <v>59</v>
      </c>
      <c r="B54" s="2" t="s">
        <v>33</v>
      </c>
      <c r="C54" s="2" t="s">
        <v>5</v>
      </c>
      <c r="D54" s="12">
        <f>D55</f>
        <v>1500</v>
      </c>
      <c r="E54" s="12">
        <f t="shared" ref="E54:F54" si="10">E55</f>
        <v>0</v>
      </c>
      <c r="F54" s="12">
        <f t="shared" si="10"/>
        <v>0</v>
      </c>
    </row>
    <row r="55" spans="1:6" ht="15.6" x14ac:dyDescent="0.3">
      <c r="A55" s="5" t="s">
        <v>60</v>
      </c>
      <c r="B55" s="6" t="s">
        <v>33</v>
      </c>
      <c r="C55" s="6" t="s">
        <v>7</v>
      </c>
      <c r="D55" s="13">
        <v>1500</v>
      </c>
      <c r="E55" s="13">
        <v>0</v>
      </c>
      <c r="F55" s="13">
        <v>0</v>
      </c>
    </row>
    <row r="56" spans="1:6" ht="31.2" x14ac:dyDescent="0.3">
      <c r="A56" s="4" t="s">
        <v>61</v>
      </c>
      <c r="B56" s="2" t="s">
        <v>62</v>
      </c>
      <c r="C56" s="2" t="s">
        <v>5</v>
      </c>
      <c r="D56" s="12">
        <f>D57+D59+D58</f>
        <v>91742.7</v>
      </c>
      <c r="E56" s="12">
        <f t="shared" ref="E56:F56" si="11">E57+E59</f>
        <v>61181.2</v>
      </c>
      <c r="F56" s="12">
        <f t="shared" si="11"/>
        <v>60823.100000000006</v>
      </c>
    </row>
    <row r="57" spans="1:6" ht="31.2" x14ac:dyDescent="0.3">
      <c r="A57" s="5" t="s">
        <v>63</v>
      </c>
      <c r="B57" s="6" t="s">
        <v>62</v>
      </c>
      <c r="C57" s="6" t="s">
        <v>4</v>
      </c>
      <c r="D57" s="13">
        <v>22997.8</v>
      </c>
      <c r="E57" s="13">
        <v>18398.3</v>
      </c>
      <c r="F57" s="13">
        <v>18398.3</v>
      </c>
    </row>
    <row r="58" spans="1:6" ht="15.6" x14ac:dyDescent="0.3">
      <c r="A58" s="5" t="s">
        <v>78</v>
      </c>
      <c r="B58" s="6" t="s">
        <v>62</v>
      </c>
      <c r="C58" s="6" t="s">
        <v>7</v>
      </c>
      <c r="D58" s="13">
        <v>1804.2</v>
      </c>
      <c r="E58" s="13"/>
      <c r="F58" s="13"/>
    </row>
    <row r="59" spans="1:6" ht="15.6" x14ac:dyDescent="0.3">
      <c r="A59" s="5" t="s">
        <v>64</v>
      </c>
      <c r="B59" s="6" t="s">
        <v>62</v>
      </c>
      <c r="C59" s="6" t="s">
        <v>9</v>
      </c>
      <c r="D59" s="13">
        <v>66940.7</v>
      </c>
      <c r="E59" s="13">
        <v>42782.9</v>
      </c>
      <c r="F59" s="13">
        <v>42424.800000000003</v>
      </c>
    </row>
    <row r="60" spans="1:6" ht="17.399999999999999" x14ac:dyDescent="0.3">
      <c r="A60" s="11" t="s">
        <v>65</v>
      </c>
      <c r="B60" s="7"/>
      <c r="C60" s="7"/>
      <c r="D60" s="14">
        <v>0</v>
      </c>
      <c r="E60" s="14">
        <v>11650.2</v>
      </c>
      <c r="F60" s="14">
        <v>24080.400000000001</v>
      </c>
    </row>
    <row r="64" spans="1:6" ht="14.4" x14ac:dyDescent="0.3"/>
  </sheetData>
  <mergeCells count="7">
    <mergeCell ref="C1:F1"/>
    <mergeCell ref="E7:F7"/>
    <mergeCell ref="C4:F4"/>
    <mergeCell ref="A6:F6"/>
    <mergeCell ref="B2:F2"/>
    <mergeCell ref="B3:F3"/>
    <mergeCell ref="B5:F5"/>
  </mergeCells>
  <pageMargins left="0.78740157480314965" right="0.39370078740157483" top="0.39370078740157483" bottom="0.39370078740157483" header="0" footer="0"/>
  <pageSetup paperSize="9" scale="62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rep:2.54.0.309</dc:description>
  <cp:lastModifiedBy>Бюджетный отдел 1 Шибаева Галина Васильевна</cp:lastModifiedBy>
  <cp:lastPrinted>2022-06-22T03:09:48Z</cp:lastPrinted>
  <dcterms:created xsi:type="dcterms:W3CDTF">2021-11-14T06:34:12Z</dcterms:created>
  <dcterms:modified xsi:type="dcterms:W3CDTF">2022-07-25T04:24:36Z</dcterms:modified>
</cp:coreProperties>
</file>