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февраль 2 чтение\"/>
    </mc:Choice>
  </mc:AlternateContent>
  <bookViews>
    <workbookView xWindow="0" yWindow="0" windowWidth="23040" windowHeight="9792"/>
  </bookViews>
  <sheets>
    <sheet name="Все года" sheetId="1" r:id="rId1"/>
  </sheets>
  <definedNames>
    <definedName name="_xlnm.Print_Area" localSheetId="0">'Все года'!$A:$F</definedName>
  </definedNames>
  <calcPr calcId="152511"/>
</workbook>
</file>

<file path=xl/calcChain.xml><?xml version="1.0" encoding="utf-8"?>
<calcChain xmlns="http://schemas.openxmlformats.org/spreadsheetml/2006/main">
  <c r="E33" i="1" l="1"/>
  <c r="F33" i="1"/>
  <c r="E52" i="1"/>
  <c r="F52" i="1"/>
  <c r="F10" i="1" l="1"/>
  <c r="E10" i="1"/>
  <c r="D10" i="1"/>
  <c r="F18" i="1"/>
  <c r="E18" i="1"/>
  <c r="D18" i="1"/>
  <c r="F20" i="1"/>
  <c r="E20" i="1"/>
  <c r="D20" i="1"/>
  <c r="F23" i="1"/>
  <c r="E23" i="1"/>
  <c r="D23" i="1"/>
  <c r="F29" i="1"/>
  <c r="E29" i="1"/>
  <c r="D29" i="1"/>
  <c r="D33" i="1"/>
  <c r="F35" i="1"/>
  <c r="E35" i="1"/>
  <c r="D35" i="1"/>
  <c r="F41" i="1"/>
  <c r="E41" i="1"/>
  <c r="D41" i="1"/>
  <c r="F44" i="1"/>
  <c r="E44" i="1"/>
  <c r="D44" i="1"/>
  <c r="F49" i="1"/>
  <c r="E49" i="1"/>
  <c r="D49" i="1"/>
  <c r="D52" i="1"/>
  <c r="F54" i="1"/>
  <c r="E54" i="1"/>
  <c r="D54" i="1"/>
  <c r="D9" i="1" l="1"/>
  <c r="F9" i="1"/>
  <c r="E9" i="1"/>
</calcChain>
</file>

<file path=xl/sharedStrings.xml><?xml version="1.0" encoding="utf-8"?>
<sst xmlns="http://schemas.openxmlformats.org/spreadsheetml/2006/main" count="156" uniqueCount="77">
  <si>
    <t xml:space="preserve"> (тыс. руб.)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</si>
  <si>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</si>
  <si>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</si>
  <si>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</si>
  <si>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</si>
  <si>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</si>
  <si>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</si>
  <si>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</si>
  <si>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</si>
  <si>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</si>
  <si>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</si>
  <si>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</si>
  <si>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</si>
  <si>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</si>
  <si>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</si>
  <si>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</si>
  <si>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</si>
  <si>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</si>
  <si>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</si>
  <si>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</si>
  <si>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</si>
  <si>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</si>
  <si>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</si>
  <si>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</si>
  <si>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</si>
  <si>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</si>
  <si>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</si>
  <si>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</si>
  <si>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</si>
  <si>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</si>
  <si>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</si>
  <si>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</si>
  <si>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</si>
  <si>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</si>
  <si>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</si>
  <si>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</si>
  <si>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</si>
  <si>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</si>
  <si>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</si>
  <si>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</si>
  <si>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</si>
  <si>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</si>
  <si>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</si>
  <si>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</si>
  <si>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</si>
  <si>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</si>
  <si>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</si>
  <si>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</si>
  <si>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</si>
  <si>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</si>
  <si>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</si>
  <si>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</si>
  <si>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</si>
  <si>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</si>
  <si>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</si>
  <si>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</si>
  <si>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</si>
  <si>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</si>
  <si>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</si>
  <si>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</si>
  <si>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</si>
  <si>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</si>
  <si>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</si>
  <si>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</si>
  <si>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</si>
  <si>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 утвержденные расходы</t>
  </si>
  <si>
    <t>Приложение 6</t>
  </si>
  <si>
    <t>к Решению Собрания депутатов Катав-Ивановского муниципального района «О районном бюджете на 2022 год и на плановый период 2023и 2024 годов»</t>
  </si>
  <si>
    <t>Распределение бюджетных ассигнований по разделам и подразделам  классификации расходов на 2022 год и на плановый период 2023 и 2024 годов</t>
  </si>
  <si>
    <t>Раздел</t>
  </si>
  <si>
    <t>Подраздел</t>
  </si>
  <si>
    <t>2022 год</t>
  </si>
  <si>
    <t>2023 год</t>
  </si>
  <si>
    <t>2024 год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</si>
  <si>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</si>
  <si>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от        февраля 2022 года   №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</si>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</sst>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textRotation="90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0" fillId="0" borderId="1" xfId="0" applyBorder="1" applyAlignment="1"/>
    <xf numFmtId="164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showGridLines="0" tabSelected="1" workbookViewId="0">
      <selection activeCell="D56" sqref="D56"/>
    </sheetView>
  </sheetViews>
  <sheetFormatPr defaultRowHeight="10.199999999999999" customHeight="1" x14ac:dyDescent="0.3"/>
  <cols>
    <col min="1" max="1" width="92.6640625" customWidth="1"/>
    <col min="2" max="2" width="5.6640625" customWidth="1"/>
    <col min="3" max="3" width="5" customWidth="1"/>
    <col min="4" max="6" width="12.88671875" customWidth="1"/>
  </cols>
  <sheetData>
    <row r="1" spans="1:6" ht="16.5" customHeight="1" x14ac:dyDescent="0.3">
      <c r="C1" s="16" t="s">
        <v>76</v>
      </c>
      <c r="D1" s="17"/>
      <c r="E1" s="17"/>
      <c r="F1" s="17"/>
    </row>
    <row r="2" spans="1:6" ht="116.25" customHeight="1" x14ac:dyDescent="0.3">
      <c r="B2" s="23" t="s">
        <v>74</v>
      </c>
      <c r="C2" s="21"/>
      <c r="D2" s="21"/>
      <c r="E2" s="21"/>
      <c r="F2" s="21"/>
    </row>
    <row r="3" spans="1:6" ht="18" customHeight="1" x14ac:dyDescent="0.35">
      <c r="B3" s="24" t="s">
        <v>75</v>
      </c>
      <c r="C3" s="25"/>
      <c r="D3" s="25"/>
      <c r="E3" s="25"/>
      <c r="F3" s="25"/>
    </row>
    <row r="4" spans="1:6" ht="18.75" customHeight="1" x14ac:dyDescent="0.3">
      <c r="C4" s="20" t="s">
        <v>66</v>
      </c>
      <c r="D4" s="21"/>
      <c r="E4" s="21"/>
      <c r="F4" s="21"/>
    </row>
    <row r="5" spans="1:6" ht="69" customHeight="1" x14ac:dyDescent="0.3">
      <c r="B5" s="23" t="s">
        <v>67</v>
      </c>
      <c r="C5" s="21"/>
      <c r="D5" s="21"/>
      <c r="E5" s="21"/>
      <c r="F5" s="21"/>
    </row>
    <row r="6" spans="1:6" ht="39.75" customHeight="1" x14ac:dyDescent="0.3">
      <c r="A6" s="22" t="s">
        <v>68</v>
      </c>
      <c r="B6" s="22"/>
      <c r="C6" s="22"/>
      <c r="D6" s="22"/>
      <c r="E6" s="22"/>
      <c r="F6" s="22"/>
    </row>
    <row r="7" spans="1:6" ht="18" x14ac:dyDescent="0.3">
      <c r="A7" s="1"/>
      <c r="B7" s="1"/>
      <c r="C7" s="1"/>
      <c r="D7" s="1"/>
      <c r="E7" s="18" t="s">
        <v>0</v>
      </c>
      <c r="F7" s="19"/>
    </row>
    <row r="8" spans="1:6" ht="67.5" customHeight="1" x14ac:dyDescent="0.3">
      <c r="A8" s="8" t="s">
        <v>1</v>
      </c>
      <c r="B8" s="10" t="s">
        <v>69</v>
      </c>
      <c r="C8" s="10" t="s">
        <v>70</v>
      </c>
      <c r="D8" s="9" t="s">
        <v>71</v>
      </c>
      <c r="E8" s="9" t="s">
        <v>72</v>
      </c>
      <c r="F8" s="9" t="s">
        <v>73</v>
      </c>
    </row>
    <row r="9" spans="1:6" ht="15.6" x14ac:dyDescent="0.3">
      <c r="A9" s="3" t="s">
        <v>2</v>
      </c>
      <c r="B9" s="2"/>
      <c r="C9" s="2"/>
      <c r="D9" s="12">
        <f>D10+D18+D20+D23+D29+D33+D35+D41+D44+D49+D52+D54</f>
        <v>1646498.4</v>
      </c>
      <c r="E9" s="12">
        <f>E10+E18+E20+E23+E29+E33+E35+E41+E44+E49+E52+E54+E57</f>
        <v>1298773.7</v>
      </c>
      <c r="F9" s="12">
        <f>F10+F18+F20+F23+F29+F33+F35+F41+F44+F49+F52+F54+F57</f>
        <v>1470415.8</v>
      </c>
    </row>
    <row r="10" spans="1:6" ht="15.6" x14ac:dyDescent="0.3">
      <c r="A10" s="4" t="s">
        <v>3</v>
      </c>
      <c r="B10" s="2" t="s">
        <v>4</v>
      </c>
      <c r="C10" s="2" t="s">
        <v>5</v>
      </c>
      <c r="D10" s="12">
        <f>D11+D12+D13+D14+D15+D16+D17</f>
        <v>134004</v>
      </c>
      <c r="E10" s="12">
        <f t="shared" ref="E10:F10" si="0">E11+E12+E13+E14+E15+E16+E17</f>
        <v>114732.3</v>
      </c>
      <c r="F10" s="12">
        <f t="shared" si="0"/>
        <v>116170.4</v>
      </c>
    </row>
    <row r="11" spans="1:6" ht="31.2" x14ac:dyDescent="0.3">
      <c r="A11" s="5" t="s">
        <v>6</v>
      </c>
      <c r="B11" s="6" t="s">
        <v>4</v>
      </c>
      <c r="C11" s="6" t="s">
        <v>7</v>
      </c>
      <c r="D11" s="13">
        <v>2057</v>
      </c>
      <c r="E11" s="13">
        <v>2057</v>
      </c>
      <c r="F11" s="13">
        <v>2057</v>
      </c>
    </row>
    <row r="12" spans="1:6" ht="31.2" x14ac:dyDescent="0.3">
      <c r="A12" s="5" t="s">
        <v>8</v>
      </c>
      <c r="B12" s="6" t="s">
        <v>4</v>
      </c>
      <c r="C12" s="6" t="s">
        <v>9</v>
      </c>
      <c r="D12" s="13">
        <v>4743.1000000000004</v>
      </c>
      <c r="E12" s="13">
        <v>4725</v>
      </c>
      <c r="F12" s="13">
        <v>4747.2</v>
      </c>
    </row>
    <row r="13" spans="1:6" ht="31.5" customHeight="1" x14ac:dyDescent="0.3">
      <c r="A13" s="5" t="s">
        <v>10</v>
      </c>
      <c r="B13" s="6" t="s">
        <v>4</v>
      </c>
      <c r="C13" s="6" t="s">
        <v>11</v>
      </c>
      <c r="D13" s="13">
        <v>44857.1</v>
      </c>
      <c r="E13" s="13">
        <v>43194</v>
      </c>
      <c r="F13" s="13">
        <v>43580.5</v>
      </c>
    </row>
    <row r="14" spans="1:6" ht="15.6" x14ac:dyDescent="0.3">
      <c r="A14" s="5" t="s">
        <v>12</v>
      </c>
      <c r="B14" s="6" t="s">
        <v>4</v>
      </c>
      <c r="C14" s="6" t="s">
        <v>13</v>
      </c>
      <c r="D14" s="13">
        <v>19.7</v>
      </c>
      <c r="E14" s="13">
        <v>2.2000000000000002</v>
      </c>
      <c r="F14" s="13">
        <v>1.9</v>
      </c>
    </row>
    <row r="15" spans="1:6" ht="31.2" x14ac:dyDescent="0.3">
      <c r="A15" s="5" t="s">
        <v>14</v>
      </c>
      <c r="B15" s="6" t="s">
        <v>4</v>
      </c>
      <c r="C15" s="6" t="s">
        <v>15</v>
      </c>
      <c r="D15" s="13">
        <v>25834.1</v>
      </c>
      <c r="E15" s="13">
        <v>25352.799999999999</v>
      </c>
      <c r="F15" s="13">
        <v>25673.7</v>
      </c>
    </row>
    <row r="16" spans="1:6" ht="15.6" x14ac:dyDescent="0.3">
      <c r="A16" s="5" t="s">
        <v>16</v>
      </c>
      <c r="B16" s="6" t="s">
        <v>4</v>
      </c>
      <c r="C16" s="6" t="s">
        <v>17</v>
      </c>
      <c r="D16" s="13">
        <v>21886.6</v>
      </c>
      <c r="E16" s="13">
        <v>10000</v>
      </c>
      <c r="F16" s="13">
        <v>11250</v>
      </c>
    </row>
    <row r="17" spans="1:6" ht="15.6" x14ac:dyDescent="0.3">
      <c r="A17" s="5" t="s">
        <v>18</v>
      </c>
      <c r="B17" s="6" t="s">
        <v>4</v>
      </c>
      <c r="C17" s="6" t="s">
        <v>19</v>
      </c>
      <c r="D17" s="13">
        <v>34606.400000000001</v>
      </c>
      <c r="E17" s="13">
        <v>29401.3</v>
      </c>
      <c r="F17" s="13">
        <v>28860.1</v>
      </c>
    </row>
    <row r="18" spans="1:6" ht="15.6" x14ac:dyDescent="0.3">
      <c r="A18" s="4" t="s">
        <v>20</v>
      </c>
      <c r="B18" s="2" t="s">
        <v>7</v>
      </c>
      <c r="C18" s="2" t="s">
        <v>5</v>
      </c>
      <c r="D18" s="12">
        <f>D19</f>
        <v>1197.5999999999999</v>
      </c>
      <c r="E18" s="12">
        <f t="shared" ref="E18:F18" si="1">E19</f>
        <v>1236.5999999999999</v>
      </c>
      <c r="F18" s="12">
        <f t="shared" si="1"/>
        <v>1278.9000000000001</v>
      </c>
    </row>
    <row r="19" spans="1:6" ht="15.6" x14ac:dyDescent="0.3">
      <c r="A19" s="5" t="s">
        <v>21</v>
      </c>
      <c r="B19" s="6" t="s">
        <v>7</v>
      </c>
      <c r="C19" s="6" t="s">
        <v>9</v>
      </c>
      <c r="D19" s="13">
        <v>1197.5999999999999</v>
      </c>
      <c r="E19" s="13">
        <v>1236.5999999999999</v>
      </c>
      <c r="F19" s="13">
        <v>1278.9000000000001</v>
      </c>
    </row>
    <row r="20" spans="1:6" ht="21" customHeight="1" x14ac:dyDescent="0.3">
      <c r="A20" s="4" t="s">
        <v>22</v>
      </c>
      <c r="B20" s="2" t="s">
        <v>9</v>
      </c>
      <c r="C20" s="2" t="s">
        <v>5</v>
      </c>
      <c r="D20" s="12">
        <f>D21+D22</f>
        <v>2904.4</v>
      </c>
      <c r="E20" s="12">
        <f t="shared" ref="E20:F20" si="2">E21+E22</f>
        <v>2671.7</v>
      </c>
      <c r="F20" s="12">
        <f t="shared" si="2"/>
        <v>2799.6</v>
      </c>
    </row>
    <row r="21" spans="1:6" ht="15.6" x14ac:dyDescent="0.3">
      <c r="A21" s="5" t="s">
        <v>23</v>
      </c>
      <c r="B21" s="6" t="s">
        <v>9</v>
      </c>
      <c r="C21" s="6" t="s">
        <v>11</v>
      </c>
      <c r="D21" s="13">
        <v>2818.3</v>
      </c>
      <c r="E21" s="13">
        <v>2585.6</v>
      </c>
      <c r="F21" s="13">
        <v>2713.5</v>
      </c>
    </row>
    <row r="22" spans="1:6" ht="31.2" x14ac:dyDescent="0.3">
      <c r="A22" s="5" t="s">
        <v>24</v>
      </c>
      <c r="B22" s="6" t="s">
        <v>9</v>
      </c>
      <c r="C22" s="6" t="s">
        <v>25</v>
      </c>
      <c r="D22" s="13">
        <v>86.1</v>
      </c>
      <c r="E22" s="13">
        <v>86.1</v>
      </c>
      <c r="F22" s="13">
        <v>86.1</v>
      </c>
    </row>
    <row r="23" spans="1:6" ht="15.6" x14ac:dyDescent="0.3">
      <c r="A23" s="4" t="s">
        <v>26</v>
      </c>
      <c r="B23" s="2" t="s">
        <v>11</v>
      </c>
      <c r="C23" s="2" t="s">
        <v>5</v>
      </c>
      <c r="D23" s="12">
        <f>D24+D25+D26+D27+D28</f>
        <v>45182.299999999996</v>
      </c>
      <c r="E23" s="12">
        <f t="shared" ref="E23:F23" si="3">E24+E25+E26+E27+E28</f>
        <v>30491.3</v>
      </c>
      <c r="F23" s="12">
        <f t="shared" si="3"/>
        <v>30749.100000000002</v>
      </c>
    </row>
    <row r="24" spans="1:6" ht="15.6" x14ac:dyDescent="0.3">
      <c r="A24" s="5" t="s">
        <v>27</v>
      </c>
      <c r="B24" s="6" t="s">
        <v>11</v>
      </c>
      <c r="C24" s="6" t="s">
        <v>4</v>
      </c>
      <c r="D24" s="13">
        <v>396.5</v>
      </c>
      <c r="E24" s="13">
        <v>396.5</v>
      </c>
      <c r="F24" s="13">
        <v>396.5</v>
      </c>
    </row>
    <row r="25" spans="1:6" ht="15.6" x14ac:dyDescent="0.3">
      <c r="A25" s="5" t="s">
        <v>28</v>
      </c>
      <c r="B25" s="6" t="s">
        <v>11</v>
      </c>
      <c r="C25" s="6" t="s">
        <v>13</v>
      </c>
      <c r="D25" s="13">
        <v>605.70000000000005</v>
      </c>
      <c r="E25" s="13">
        <v>605.70000000000005</v>
      </c>
      <c r="F25" s="13">
        <v>605.70000000000005</v>
      </c>
    </row>
    <row r="26" spans="1:6" ht="15.6" x14ac:dyDescent="0.3">
      <c r="A26" s="5" t="s">
        <v>29</v>
      </c>
      <c r="B26" s="6" t="s">
        <v>11</v>
      </c>
      <c r="C26" s="6" t="s">
        <v>30</v>
      </c>
      <c r="D26" s="13">
        <v>386.3</v>
      </c>
      <c r="E26" s="13">
        <v>0</v>
      </c>
      <c r="F26" s="13">
        <v>0</v>
      </c>
    </row>
    <row r="27" spans="1:6" ht="15.6" x14ac:dyDescent="0.3">
      <c r="A27" s="5" t="s">
        <v>31</v>
      </c>
      <c r="B27" s="6" t="s">
        <v>11</v>
      </c>
      <c r="C27" s="6" t="s">
        <v>25</v>
      </c>
      <c r="D27" s="13">
        <v>41388.199999999997</v>
      </c>
      <c r="E27" s="13">
        <v>29489.1</v>
      </c>
      <c r="F27" s="13">
        <v>29746.9</v>
      </c>
    </row>
    <row r="28" spans="1:6" ht="15.6" x14ac:dyDescent="0.3">
      <c r="A28" s="5" t="s">
        <v>32</v>
      </c>
      <c r="B28" s="6" t="s">
        <v>11</v>
      </c>
      <c r="C28" s="6" t="s">
        <v>33</v>
      </c>
      <c r="D28" s="13">
        <v>2405.6</v>
      </c>
      <c r="E28" s="13">
        <v>0</v>
      </c>
      <c r="F28" s="13">
        <v>0</v>
      </c>
    </row>
    <row r="29" spans="1:6" ht="15.6" x14ac:dyDescent="0.3">
      <c r="A29" s="4" t="s">
        <v>34</v>
      </c>
      <c r="B29" s="2" t="s">
        <v>13</v>
      </c>
      <c r="C29" s="2" t="s">
        <v>5</v>
      </c>
      <c r="D29" s="12">
        <f>D30+D31+D32</f>
        <v>364658.4</v>
      </c>
      <c r="E29" s="12">
        <f t="shared" ref="E29:F29" si="4">E30+E31+E32</f>
        <v>59222.7</v>
      </c>
      <c r="F29" s="12">
        <f t="shared" si="4"/>
        <v>58344.800000000003</v>
      </c>
    </row>
    <row r="30" spans="1:6" ht="15.6" x14ac:dyDescent="0.3">
      <c r="A30" s="5" t="s">
        <v>35</v>
      </c>
      <c r="B30" s="6" t="s">
        <v>13</v>
      </c>
      <c r="C30" s="6" t="s">
        <v>7</v>
      </c>
      <c r="D30" s="13">
        <v>223502</v>
      </c>
      <c r="E30" s="13">
        <v>24255.8</v>
      </c>
      <c r="F30" s="13">
        <v>24255.8</v>
      </c>
    </row>
    <row r="31" spans="1:6" ht="15.6" x14ac:dyDescent="0.3">
      <c r="A31" s="5" t="s">
        <v>36</v>
      </c>
      <c r="B31" s="6" t="s">
        <v>13</v>
      </c>
      <c r="C31" s="6" t="s">
        <v>9</v>
      </c>
      <c r="D31" s="13">
        <v>10727.4</v>
      </c>
      <c r="E31" s="13">
        <v>17875.7</v>
      </c>
      <c r="F31" s="13">
        <v>16997.8</v>
      </c>
    </row>
    <row r="32" spans="1:6" ht="15.6" x14ac:dyDescent="0.3">
      <c r="A32" s="5" t="s">
        <v>37</v>
      </c>
      <c r="B32" s="6" t="s">
        <v>13</v>
      </c>
      <c r="C32" s="6" t="s">
        <v>13</v>
      </c>
      <c r="D32" s="13">
        <v>130429</v>
      </c>
      <c r="E32" s="13">
        <v>17091.2</v>
      </c>
      <c r="F32" s="13">
        <v>17091.2</v>
      </c>
    </row>
    <row r="33" spans="1:7" ht="15.6" x14ac:dyDescent="0.3">
      <c r="A33" s="4" t="s">
        <v>38</v>
      </c>
      <c r="B33" s="2" t="s">
        <v>15</v>
      </c>
      <c r="C33" s="2" t="s">
        <v>5</v>
      </c>
      <c r="D33" s="12">
        <f>D34</f>
        <v>360</v>
      </c>
      <c r="E33" s="12">
        <f t="shared" ref="E33:F33" si="5">E34</f>
        <v>0</v>
      </c>
      <c r="F33" s="12">
        <f t="shared" si="5"/>
        <v>0</v>
      </c>
    </row>
    <row r="34" spans="1:7" ht="15.6" x14ac:dyDescent="0.3">
      <c r="A34" s="5" t="s">
        <v>39</v>
      </c>
      <c r="B34" s="6" t="s">
        <v>15</v>
      </c>
      <c r="C34" s="6" t="s">
        <v>9</v>
      </c>
      <c r="D34" s="13">
        <v>360</v>
      </c>
      <c r="E34" s="13">
        <v>0</v>
      </c>
      <c r="F34" s="13">
        <v>0</v>
      </c>
    </row>
    <row r="35" spans="1:7" ht="15.6" x14ac:dyDescent="0.3">
      <c r="A35" s="4" t="s">
        <v>40</v>
      </c>
      <c r="B35" s="2" t="s">
        <v>41</v>
      </c>
      <c r="C35" s="2" t="s">
        <v>5</v>
      </c>
      <c r="D35" s="12">
        <f>D36+D37+D38+D39+D40</f>
        <v>578295.29999999993</v>
      </c>
      <c r="E35" s="12">
        <f t="shared" ref="E35:F35" si="6">E36+E37+E38+E39+E40</f>
        <v>548497.80000000005</v>
      </c>
      <c r="F35" s="12">
        <f t="shared" si="6"/>
        <v>548235.70000000007</v>
      </c>
    </row>
    <row r="36" spans="1:7" ht="15.6" x14ac:dyDescent="0.3">
      <c r="A36" s="5" t="s">
        <v>42</v>
      </c>
      <c r="B36" s="6" t="s">
        <v>41</v>
      </c>
      <c r="C36" s="6" t="s">
        <v>4</v>
      </c>
      <c r="D36" s="13">
        <v>181967.3</v>
      </c>
      <c r="E36" s="13">
        <v>175127.1</v>
      </c>
      <c r="F36" s="13">
        <v>175737.2</v>
      </c>
    </row>
    <row r="37" spans="1:7" ht="15.6" x14ac:dyDescent="0.3">
      <c r="A37" s="5" t="s">
        <v>43</v>
      </c>
      <c r="B37" s="6" t="s">
        <v>41</v>
      </c>
      <c r="C37" s="6" t="s">
        <v>7</v>
      </c>
      <c r="D37" s="13">
        <v>332341.40000000002</v>
      </c>
      <c r="E37" s="13">
        <v>316312</v>
      </c>
      <c r="F37" s="13">
        <v>310625.2</v>
      </c>
    </row>
    <row r="38" spans="1:7" ht="15.6" x14ac:dyDescent="0.3">
      <c r="A38" s="5" t="s">
        <v>44</v>
      </c>
      <c r="B38" s="6" t="s">
        <v>41</v>
      </c>
      <c r="C38" s="6" t="s">
        <v>9</v>
      </c>
      <c r="D38" s="13">
        <v>40283.9</v>
      </c>
      <c r="E38" s="13">
        <v>34824.300000000003</v>
      </c>
      <c r="F38" s="13">
        <v>39638.9</v>
      </c>
    </row>
    <row r="39" spans="1:7" ht="15.6" x14ac:dyDescent="0.3">
      <c r="A39" s="5" t="s">
        <v>45</v>
      </c>
      <c r="B39" s="6" t="s">
        <v>41</v>
      </c>
      <c r="C39" s="6" t="s">
        <v>41</v>
      </c>
      <c r="D39" s="13">
        <v>2261.1</v>
      </c>
      <c r="E39" s="13">
        <v>2011.1</v>
      </c>
      <c r="F39" s="13">
        <v>2011.1</v>
      </c>
    </row>
    <row r="40" spans="1:7" ht="15.6" x14ac:dyDescent="0.3">
      <c r="A40" s="5" t="s">
        <v>46</v>
      </c>
      <c r="B40" s="6" t="s">
        <v>41</v>
      </c>
      <c r="C40" s="6" t="s">
        <v>25</v>
      </c>
      <c r="D40" s="13">
        <v>21441.599999999999</v>
      </c>
      <c r="E40" s="13">
        <v>20223.3</v>
      </c>
      <c r="F40" s="13">
        <v>20223.3</v>
      </c>
    </row>
    <row r="41" spans="1:7" ht="15.6" x14ac:dyDescent="0.3">
      <c r="A41" s="4" t="s">
        <v>47</v>
      </c>
      <c r="B41" s="2" t="s">
        <v>30</v>
      </c>
      <c r="C41" s="2" t="s">
        <v>5</v>
      </c>
      <c r="D41" s="12">
        <f>D42+D43</f>
        <v>94467.4</v>
      </c>
      <c r="E41" s="12">
        <f t="shared" ref="E41:F41" si="7">E42+E43</f>
        <v>56993.7</v>
      </c>
      <c r="F41" s="12">
        <f t="shared" si="7"/>
        <v>58486</v>
      </c>
    </row>
    <row r="42" spans="1:7" ht="15.6" x14ac:dyDescent="0.3">
      <c r="A42" s="5" t="s">
        <v>48</v>
      </c>
      <c r="B42" s="6" t="s">
        <v>30</v>
      </c>
      <c r="C42" s="6" t="s">
        <v>4</v>
      </c>
      <c r="D42" s="13">
        <v>44568.4</v>
      </c>
      <c r="E42" s="13">
        <v>40913.199999999997</v>
      </c>
      <c r="F42" s="13">
        <v>42405.5</v>
      </c>
    </row>
    <row r="43" spans="1:7" ht="15.6" x14ac:dyDescent="0.3">
      <c r="A43" s="5" t="s">
        <v>49</v>
      </c>
      <c r="B43" s="6" t="s">
        <v>30</v>
      </c>
      <c r="C43" s="6" t="s">
        <v>11</v>
      </c>
      <c r="D43" s="13">
        <v>49899</v>
      </c>
      <c r="E43" s="13">
        <v>16080.5</v>
      </c>
      <c r="F43" s="13">
        <v>16080.5</v>
      </c>
      <c r="G43" s="15"/>
    </row>
    <row r="44" spans="1:7" ht="15.6" x14ac:dyDescent="0.3">
      <c r="A44" s="4" t="s">
        <v>50</v>
      </c>
      <c r="B44" s="2" t="s">
        <v>51</v>
      </c>
      <c r="C44" s="2" t="s">
        <v>5</v>
      </c>
      <c r="D44" s="12">
        <f>D45+D46+D47+D48</f>
        <v>320555.3</v>
      </c>
      <c r="E44" s="12">
        <f t="shared" ref="E44:F44" si="8">E45+E46+E47+E48</f>
        <v>326022.59999999998</v>
      </c>
      <c r="F44" s="12">
        <f t="shared" si="8"/>
        <v>338332.3</v>
      </c>
    </row>
    <row r="45" spans="1:7" ht="15.6" x14ac:dyDescent="0.3">
      <c r="A45" s="5" t="s">
        <v>52</v>
      </c>
      <c r="B45" s="6" t="s">
        <v>51</v>
      </c>
      <c r="C45" s="6" t="s">
        <v>7</v>
      </c>
      <c r="D45" s="13">
        <v>50664</v>
      </c>
      <c r="E45" s="13">
        <v>51331.5</v>
      </c>
      <c r="F45" s="13">
        <v>51661.1</v>
      </c>
    </row>
    <row r="46" spans="1:7" ht="15.6" x14ac:dyDescent="0.3">
      <c r="A46" s="5" t="s">
        <v>53</v>
      </c>
      <c r="B46" s="6" t="s">
        <v>51</v>
      </c>
      <c r="C46" s="6" t="s">
        <v>9</v>
      </c>
      <c r="D46" s="13">
        <v>160762.6</v>
      </c>
      <c r="E46" s="13">
        <v>168584.5</v>
      </c>
      <c r="F46" s="13">
        <v>178823.4</v>
      </c>
    </row>
    <row r="47" spans="1:7" ht="15.6" x14ac:dyDescent="0.3">
      <c r="A47" s="5" t="s">
        <v>54</v>
      </c>
      <c r="B47" s="6" t="s">
        <v>51</v>
      </c>
      <c r="C47" s="6" t="s">
        <v>11</v>
      </c>
      <c r="D47" s="13">
        <v>89211.5</v>
      </c>
      <c r="E47" s="13">
        <v>89800.5</v>
      </c>
      <c r="F47" s="13">
        <v>91641.7</v>
      </c>
    </row>
    <row r="48" spans="1:7" ht="15.6" x14ac:dyDescent="0.3">
      <c r="A48" s="5" t="s">
        <v>55</v>
      </c>
      <c r="B48" s="6" t="s">
        <v>51</v>
      </c>
      <c r="C48" s="6" t="s">
        <v>15</v>
      </c>
      <c r="D48" s="13">
        <v>19917.2</v>
      </c>
      <c r="E48" s="13">
        <v>16306.1</v>
      </c>
      <c r="F48" s="13">
        <v>16206.1</v>
      </c>
    </row>
    <row r="49" spans="1:6" ht="15.6" x14ac:dyDescent="0.3">
      <c r="A49" s="4" t="s">
        <v>56</v>
      </c>
      <c r="B49" s="2" t="s">
        <v>17</v>
      </c>
      <c r="C49" s="2" t="s">
        <v>5</v>
      </c>
      <c r="D49" s="12">
        <f>D50+D51</f>
        <v>34677.9</v>
      </c>
      <c r="E49" s="12">
        <f t="shared" ref="E49:F49" si="9">E50+E51</f>
        <v>86073.600000000006</v>
      </c>
      <c r="F49" s="12">
        <f t="shared" si="9"/>
        <v>231115.5</v>
      </c>
    </row>
    <row r="50" spans="1:6" ht="15.6" x14ac:dyDescent="0.3">
      <c r="A50" s="5" t="s">
        <v>57</v>
      </c>
      <c r="B50" s="6" t="s">
        <v>17</v>
      </c>
      <c r="C50" s="6" t="s">
        <v>7</v>
      </c>
      <c r="D50" s="13">
        <v>27218.9</v>
      </c>
      <c r="E50" s="13">
        <v>28678.9</v>
      </c>
      <c r="F50" s="13">
        <v>3678.9</v>
      </c>
    </row>
    <row r="51" spans="1:6" ht="15.6" x14ac:dyDescent="0.3">
      <c r="A51" s="5" t="s">
        <v>58</v>
      </c>
      <c r="B51" s="6" t="s">
        <v>17</v>
      </c>
      <c r="C51" s="6" t="s">
        <v>13</v>
      </c>
      <c r="D51" s="13">
        <v>7459</v>
      </c>
      <c r="E51" s="13">
        <v>57394.7</v>
      </c>
      <c r="F51" s="13">
        <v>227436.6</v>
      </c>
    </row>
    <row r="52" spans="1:6" ht="15.6" x14ac:dyDescent="0.3">
      <c r="A52" s="4" t="s">
        <v>59</v>
      </c>
      <c r="B52" s="2" t="s">
        <v>33</v>
      </c>
      <c r="C52" s="2" t="s">
        <v>5</v>
      </c>
      <c r="D52" s="12">
        <f>D53</f>
        <v>1500</v>
      </c>
      <c r="E52" s="12">
        <f t="shared" ref="E52:F52" si="10">E53</f>
        <v>0</v>
      </c>
      <c r="F52" s="12">
        <f t="shared" si="10"/>
        <v>0</v>
      </c>
    </row>
    <row r="53" spans="1:6" ht="15.6" x14ac:dyDescent="0.3">
      <c r="A53" s="5" t="s">
        <v>60</v>
      </c>
      <c r="B53" s="6" t="s">
        <v>33</v>
      </c>
      <c r="C53" s="6" t="s">
        <v>7</v>
      </c>
      <c r="D53" s="13">
        <v>1500</v>
      </c>
      <c r="E53" s="13">
        <v>0</v>
      </c>
      <c r="F53" s="13">
        <v>0</v>
      </c>
    </row>
    <row r="54" spans="1:6" ht="31.2" x14ac:dyDescent="0.3">
      <c r="A54" s="4" t="s">
        <v>61</v>
      </c>
      <c r="B54" s="2" t="s">
        <v>62</v>
      </c>
      <c r="C54" s="2" t="s">
        <v>5</v>
      </c>
      <c r="D54" s="12">
        <f>D55+D56</f>
        <v>68695.8</v>
      </c>
      <c r="E54" s="12">
        <f t="shared" ref="E54:F54" si="11">E55+E56</f>
        <v>61181.2</v>
      </c>
      <c r="F54" s="12">
        <f t="shared" si="11"/>
        <v>60823.100000000006</v>
      </c>
    </row>
    <row r="55" spans="1:6" ht="31.2" x14ac:dyDescent="0.3">
      <c r="A55" s="5" t="s">
        <v>63</v>
      </c>
      <c r="B55" s="6" t="s">
        <v>62</v>
      </c>
      <c r="C55" s="6" t="s">
        <v>4</v>
      </c>
      <c r="D55" s="13">
        <v>22997.8</v>
      </c>
      <c r="E55" s="13">
        <v>18398.3</v>
      </c>
      <c r="F55" s="13">
        <v>18398.3</v>
      </c>
    </row>
    <row r="56" spans="1:6" ht="15.6" x14ac:dyDescent="0.3">
      <c r="A56" s="5" t="s">
        <v>64</v>
      </c>
      <c r="B56" s="6" t="s">
        <v>62</v>
      </c>
      <c r="C56" s="6" t="s">
        <v>9</v>
      </c>
      <c r="D56" s="13">
        <v>45698</v>
      </c>
      <c r="E56" s="13">
        <v>42782.9</v>
      </c>
      <c r="F56" s="13">
        <v>42424.800000000003</v>
      </c>
    </row>
    <row r="57" spans="1:6" ht="17.399999999999999" x14ac:dyDescent="0.3">
      <c r="A57" s="11" t="s">
        <v>65</v>
      </c>
      <c r="B57" s="7"/>
      <c r="C57" s="7"/>
      <c r="D57" s="14">
        <v>0</v>
      </c>
      <c r="E57" s="14">
        <v>11650.2</v>
      </c>
      <c r="F57" s="14">
        <v>24080.400000000001</v>
      </c>
    </row>
    <row r="61" spans="1:6" ht="14.4" x14ac:dyDescent="0.3"/>
  </sheetData>
  <mergeCells count="7">
    <mergeCell ref="C1:F1"/>
    <mergeCell ref="E7:F7"/>
    <mergeCell ref="C4:F4"/>
    <mergeCell ref="A6:F6"/>
    <mergeCell ref="B2:F2"/>
    <mergeCell ref="B3:F3"/>
    <mergeCell ref="B5:F5"/>
  </mergeCells>
  <pageMargins left="0.78740157480314965" right="0.39370078740157483" top="0.39370078740157483" bottom="0.39370078740157483" header="0" footer="0"/>
  <pageSetup paperSize="9" scale="6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2022-02-03T09:52:16Z</cp:lastPrinted>
  <dcterms:created xsi:type="dcterms:W3CDTF">2021-11-14T06:34:12Z</dcterms:created>
  <dcterms:modified xsi:type="dcterms:W3CDTF">2022-02-10T04:03:28Z</dcterms:modified>
</cp:coreProperties>
</file>