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Мои документы\Документы\СОБРАНИЕ ДЕПУТАТОВ  (УТОЧНЕНИЕ И ИСПОЛНЕНИЕ)\2024 год\Исполнение за 9 месяцев 2024 г\Постановление\"/>
    </mc:Choice>
  </mc:AlternateContent>
  <bookViews>
    <workbookView xWindow="360" yWindow="276" windowWidth="14940" windowHeight="9156"/>
  </bookViews>
  <sheets>
    <sheet name="Бюджет" sheetId="1" r:id="rId1"/>
  </sheets>
  <definedNames>
    <definedName name="APPT" localSheetId="0">Бюджет!$B$17</definedName>
    <definedName name="FIO" localSheetId="0">Бюджет!$F$17</definedName>
    <definedName name="LAST_CELL" localSheetId="0">Бюджет!$J$63</definedName>
    <definedName name="SIGN" localSheetId="0">Бюджет!$B$17:$H$18</definedName>
  </definedNames>
  <calcPr calcId="152511"/>
</workbook>
</file>

<file path=xl/calcChain.xml><?xml version="1.0" encoding="utf-8"?>
<calcChain xmlns="http://schemas.openxmlformats.org/spreadsheetml/2006/main">
  <c r="C55" i="1" l="1"/>
  <c r="C52" i="1"/>
  <c r="C47" i="1"/>
  <c r="C44" i="1"/>
  <c r="C38" i="1"/>
  <c r="C35" i="1"/>
  <c r="C30" i="1"/>
  <c r="C24" i="1"/>
  <c r="C20" i="1"/>
  <c r="C10" i="1"/>
  <c r="C18" i="1" l="1"/>
  <c r="C9" i="1" l="1"/>
</calcChain>
</file>

<file path=xl/sharedStrings.xml><?xml version="1.0" encoding="utf-8"?>
<sst xmlns="http://schemas.openxmlformats.org/spreadsheetml/2006/main" count="107" uniqueCount="107">
  <si>
    <t>КФСР</t>
  </si>
  <si>
    <t>Наименование КФСР</t>
  </si>
  <si>
    <t>Итого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</si>
  <si>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</si>
  <si>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</si>
  <si>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</si>
  <si>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</si>
  <si>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</si>
  <si>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</si>
  <si>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</si>
  <si>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</si>
  <si>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</si>
  <si>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</si>
  <si>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</si>
  <si>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</si>
  <si>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</si>
  <si>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</si>
  <si>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</si>
  <si>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</si>
  <si>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</si>
  <si>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</si>
  <si>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</si>
  <si>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</si>
  <si>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0304</t>
  </si>
  <si>
    <t>Органы юстиции</t>
  </si>
  <si>
    <t>0309</t>
  </si>
  <si>
    <t>0400</t>
  </si>
  <si>
    <t>НАЦИОНАЛЬНАЯ ЭКОНОМИКА</t>
  </si>
  <si>
    <t>0401</t>
  </si>
  <si>
    <t>Общеэкономические вопросы</t>
  </si>
  <si>
    <t>0405</t>
  </si>
  <si>
    <t>Сельское хозяйство и рыболовство</t>
  </si>
  <si>
    <t>0408</t>
  </si>
  <si>
    <t>Транспорт</t>
  </si>
  <si>
    <t>0409</t>
  </si>
  <si>
    <t>Дорожное хозяйство (дорожные фонды)</t>
  </si>
  <si>
    <t>0500</t>
  </si>
  <si>
    <t>ЖИЛИЩНО-КОММУНАЛЬНОЕ ХОЗЯЙСТВО</t>
  </si>
  <si>
    <t>0502</t>
  </si>
  <si>
    <t>Коммунальное хозяйство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</si>
  <si>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</si>
  <si>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</si>
  <si>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</si>
  <si>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</si>
  <si>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</si>
  <si>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</si>
  <si>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</si>
  <si>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</si>
  <si>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</si>
  <si>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</si>
  <si>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</si>
  <si>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</si>
  <si>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</si>
  <si>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</si>
  <si>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</si>
  <si>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</si>
  <si>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</si>
  <si>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</si>
  <si>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</si>
  <si>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</si>
  <si>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</si>
  <si>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</si>
  <si>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</si>
  <si>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</si>
  <si>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1000</t>
  </si>
  <si>
    <t>СОЦИАЛЬНАЯ ПОЛИТИКА</t>
  </si>
  <si>
    <t>1002</t>
  </si>
  <si>
    <t>Социальное обслуживание населения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</si>
  <si>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</si>
  <si>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</si>
  <si>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</si>
  <si>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</si>
  <si>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</si>
  <si>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</si>
  <si>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</si>
  <si>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</si>
  <si>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1102</t>
  </si>
  <si>
    <t>Массовый спорт</t>
  </si>
  <si>
    <t>1105</t>
  </si>
  <si>
    <t>Другие вопросы в области физической культуры и спорта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</si>
  <si>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</si>
  <si>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</si>
  <si>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</si>
  <si>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</si>
  <si>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1402</t>
  </si>
  <si>
    <t>Иные дотации</t>
  </si>
  <si>
    <t>1403</t>
  </si>
  <si>
    <t>Прочие межбюджетные трансферты общего характера</t>
  </si>
  <si>
    <t>Сумма</t>
  </si>
  <si>
    <t>Приложение 2</t>
  </si>
  <si>
    <t>(тыс. рублей)</t>
  </si>
  <si>
    <t>Другие вопросы в области национальной экономики</t>
  </si>
  <si>
    <t>0412</t>
  </si>
  <si>
    <t>0501</t>
  </si>
  <si>
    <t>Жилищное хозяйство</t>
  </si>
  <si>
    <t>Благоустройство</t>
  </si>
  <si>
    <t>0503</t>
  </si>
  <si>
    <t>к постановлению Администрации Катав-Ивановского муниципального района "Об исполнении районного бюджета Катав-Ивановского муниципального района за 9 месяцев 2024 года"</t>
  </si>
  <si>
    <t>Расходы районного бюджета Катав-Ивановского муниципального района по разделам и подразделам классификации расходов бюджетов за 9 месяцев 2024 года</t>
  </si>
  <si>
    <t>0107</t>
  </si>
  <si>
    <t>Обеспечение проведения выборов и референдумов</t>
  </si>
  <si>
    <t>0310</t>
  </si>
  <si>
    <t>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</si>
  <si>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</si>
  <si>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0605</t>
  </si>
  <si>
    <t>Другие вопросы в области охраны окружающей среды</t>
  </si>
  <si>
    <t>от 18.10.2024г. № 1498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</si>
</sst>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sz val="8"/>
      <name val="Arial Cyr"/>
    </font>
    <font>
      <b/>
      <sz val="8.5"/>
      <name val="MS Sans Serif"/>
    </font>
    <font>
      <b/>
      <sz val="8"/>
      <name val="Arial Cyr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b/>
      <i/>
      <sz val="11"/>
      <name val="Arial Cyr"/>
    </font>
    <font>
      <i/>
      <sz val="11"/>
      <name val="Arial"/>
      <family val="2"/>
      <charset val="204"/>
    </font>
    <font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49" fontId="2" fillId="0" borderId="1" xfId="0" applyNumberFormat="1" applyFont="1" applyBorder="1" applyAlignment="1" applyProtection="1">
      <alignment horizontal="center" vertical="center" wrapText="1"/>
    </xf>
    <xf numFmtId="0" fontId="0" fillId="0" borderId="0" xfId="0" applyAlignment="1">
      <alignment horizontal="right"/>
    </xf>
    <xf numFmtId="4" fontId="6" fillId="0" borderId="1" xfId="0" applyNumberFormat="1" applyFont="1" applyBorder="1" applyAlignment="1" applyProtection="1">
      <alignment horizontal="right"/>
    </xf>
    <xf numFmtId="49" fontId="3" fillId="0" borderId="1" xfId="0" applyNumberFormat="1" applyFont="1" applyBorder="1" applyAlignment="1" applyProtection="1">
      <alignment horizontal="left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49" fontId="1" fillId="0" borderId="1" xfId="0" applyNumberFormat="1" applyFont="1" applyBorder="1" applyAlignment="1" applyProtection="1">
      <alignment horizontal="left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4" fontId="1" fillId="0" borderId="1" xfId="0" applyNumberFormat="1" applyFont="1" applyBorder="1" applyAlignment="1" applyProtection="1">
      <alignment horizontal="right" vertical="center" wrapText="1"/>
    </xf>
    <xf numFmtId="0" fontId="8" fillId="0" borderId="0" xfId="0" applyFont="1" applyAlignment="1">
      <alignment horizontal="right" vertical="top"/>
    </xf>
    <xf numFmtId="0" fontId="8" fillId="0" borderId="0" xfId="0" applyFont="1" applyAlignment="1">
      <alignment horizontal="justify" vertical="top" wrapText="1"/>
    </xf>
    <xf numFmtId="0" fontId="4" fillId="0" borderId="2" xfId="0" applyFont="1" applyBorder="1" applyAlignment="1">
      <alignment wrapText="1"/>
    </xf>
    <xf numFmtId="0" fontId="5" fillId="0" borderId="0" xfId="0" applyFont="1" applyAlignment="1">
      <alignment horizontal="center" vertical="top" wrapText="1"/>
    </xf>
    <xf numFmtId="49" fontId="6" fillId="0" borderId="1" xfId="0" applyNumberFormat="1" applyFont="1" applyBorder="1" applyAlignment="1" applyProtection="1">
      <alignment horizontal="left"/>
    </xf>
    <xf numFmtId="0" fontId="7" fillId="0" borderId="1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C58"/>
  <sheetViews>
    <sheetView showGridLines="0" tabSelected="1" zoomScaleNormal="100" workbookViewId="0">
      <selection activeCell="G9" sqref="G9"/>
    </sheetView>
  </sheetViews>
  <sheetFormatPr defaultRowHeight="12.75" customHeight="1" outlineLevelRow="1" x14ac:dyDescent="0.25"/>
  <cols>
    <col min="1" max="1" width="76.88671875" customWidth="1"/>
    <col min="2" max="2" width="10.88671875" customWidth="1"/>
    <col min="3" max="3" width="19.6640625" customWidth="1"/>
    <col min="4" max="6" width="9.109375" customWidth="1"/>
    <col min="7" max="7" width="13.109375" customWidth="1"/>
    <col min="8" max="10" width="9.109375" customWidth="1"/>
  </cols>
  <sheetData>
    <row r="1" spans="1:3" ht="12.75" customHeight="1" x14ac:dyDescent="0.25">
      <c r="B1" s="10" t="s">
        <v>89</v>
      </c>
      <c r="C1" s="10"/>
    </row>
    <row r="2" spans="1:3" ht="73.95" customHeight="1" x14ac:dyDescent="0.25">
      <c r="B2" s="11" t="s">
        <v>97</v>
      </c>
      <c r="C2" s="11"/>
    </row>
    <row r="3" spans="1:3" ht="12.75" customHeight="1" x14ac:dyDescent="0.25">
      <c r="B3" s="12" t="s">
        <v>106</v>
      </c>
      <c r="C3" s="12"/>
    </row>
    <row r="6" spans="1:3" ht="41.4" customHeight="1" x14ac:dyDescent="0.25">
      <c r="A6" s="13" t="s">
        <v>98</v>
      </c>
      <c r="B6" s="13"/>
      <c r="C6" s="13"/>
    </row>
    <row r="7" spans="1:3" ht="12.75" customHeight="1" x14ac:dyDescent="0.25">
      <c r="C7" s="2" t="s">
        <v>90</v>
      </c>
    </row>
    <row r="8" spans="1:3" ht="22.2" customHeight="1" x14ac:dyDescent="0.25">
      <c r="A8" s="1" t="s">
        <v>1</v>
      </c>
      <c r="B8" s="1" t="s">
        <v>0</v>
      </c>
      <c r="C8" s="1" t="s">
        <v>88</v>
      </c>
    </row>
    <row r="9" spans="1:3" ht="13.2" customHeight="1" x14ac:dyDescent="0.3">
      <c r="A9" s="14" t="s">
        <v>2</v>
      </c>
      <c r="B9" s="15"/>
      <c r="C9" s="3">
        <f>C10+C18+C20+C24+C30+C35+C38+C44+C47+C52+C55</f>
        <v>1449798.9</v>
      </c>
    </row>
    <row r="10" spans="1:3" ht="13.2" x14ac:dyDescent="0.25">
      <c r="A10" s="4" t="s">
        <v>4</v>
      </c>
      <c r="B10" s="5" t="s">
        <v>3</v>
      </c>
      <c r="C10" s="6">
        <f>C11+C12+C13+C14+C15+C17+C16</f>
        <v>102032</v>
      </c>
    </row>
    <row r="11" spans="1:3" ht="20.399999999999999" outlineLevel="1" x14ac:dyDescent="0.25">
      <c r="A11" s="7" t="s">
        <v>6</v>
      </c>
      <c r="B11" s="8" t="s">
        <v>5</v>
      </c>
      <c r="C11" s="9">
        <v>1942.3</v>
      </c>
    </row>
    <row r="12" spans="1:3" ht="20.399999999999999" outlineLevel="1" x14ac:dyDescent="0.25">
      <c r="A12" s="7" t="s">
        <v>8</v>
      </c>
      <c r="B12" s="8" t="s">
        <v>7</v>
      </c>
      <c r="C12" s="9">
        <v>4489.3999999999996</v>
      </c>
    </row>
    <row r="13" spans="1:3" ht="20.399999999999999" outlineLevel="1" x14ac:dyDescent="0.25">
      <c r="A13" s="7" t="s">
        <v>10</v>
      </c>
      <c r="B13" s="8" t="s">
        <v>9</v>
      </c>
      <c r="C13" s="9">
        <v>42179.9</v>
      </c>
    </row>
    <row r="14" spans="1:3" ht="13.2" outlineLevel="1" x14ac:dyDescent="0.25">
      <c r="A14" s="7" t="s">
        <v>12</v>
      </c>
      <c r="B14" s="8" t="s">
        <v>11</v>
      </c>
      <c r="C14" s="9">
        <v>1.4</v>
      </c>
    </row>
    <row r="15" spans="1:3" ht="20.399999999999999" outlineLevel="1" x14ac:dyDescent="0.25">
      <c r="A15" s="7" t="s">
        <v>14</v>
      </c>
      <c r="B15" s="8" t="s">
        <v>13</v>
      </c>
      <c r="C15" s="9">
        <v>25728.5</v>
      </c>
    </row>
    <row r="16" spans="1:3" ht="13.2" outlineLevel="1" x14ac:dyDescent="0.25">
      <c r="A16" s="7" t="s">
        <v>100</v>
      </c>
      <c r="B16" s="8" t="s">
        <v>99</v>
      </c>
      <c r="C16" s="9">
        <v>783.7</v>
      </c>
    </row>
    <row r="17" spans="1:3" ht="13.2" outlineLevel="1" x14ac:dyDescent="0.25">
      <c r="A17" s="7" t="s">
        <v>16</v>
      </c>
      <c r="B17" s="8" t="s">
        <v>15</v>
      </c>
      <c r="C17" s="9">
        <v>26906.799999999999</v>
      </c>
    </row>
    <row r="18" spans="1:3" ht="13.2" x14ac:dyDescent="0.25">
      <c r="A18" s="4" t="s">
        <v>18</v>
      </c>
      <c r="B18" s="5" t="s">
        <v>17</v>
      </c>
      <c r="C18" s="6">
        <f>C19</f>
        <v>1758.3</v>
      </c>
    </row>
    <row r="19" spans="1:3" ht="13.2" outlineLevel="1" x14ac:dyDescent="0.25">
      <c r="A19" s="7" t="s">
        <v>20</v>
      </c>
      <c r="B19" s="8" t="s">
        <v>19</v>
      </c>
      <c r="C19" s="9">
        <v>1758.3</v>
      </c>
    </row>
    <row r="20" spans="1:3" ht="13.2" x14ac:dyDescent="0.25">
      <c r="A20" s="4" t="s">
        <v>22</v>
      </c>
      <c r="B20" s="5" t="s">
        <v>21</v>
      </c>
      <c r="C20" s="6">
        <f>C21+C22+C23</f>
        <v>3665.7000000000003</v>
      </c>
    </row>
    <row r="21" spans="1:3" ht="13.2" outlineLevel="1" x14ac:dyDescent="0.25">
      <c r="A21" s="7" t="s">
        <v>24</v>
      </c>
      <c r="B21" s="8" t="s">
        <v>23</v>
      </c>
      <c r="C21" s="9">
        <v>2574.9</v>
      </c>
    </row>
    <row r="22" spans="1:3" ht="13.2" outlineLevel="1" x14ac:dyDescent="0.25">
      <c r="A22" s="7" t="s">
        <v>102</v>
      </c>
      <c r="B22" s="8" t="s">
        <v>25</v>
      </c>
      <c r="C22" s="9">
        <v>250.9</v>
      </c>
    </row>
    <row r="23" spans="1:3" ht="20.399999999999999" outlineLevel="1" x14ac:dyDescent="0.25">
      <c r="A23" s="7" t="s">
        <v>103</v>
      </c>
      <c r="B23" s="8" t="s">
        <v>101</v>
      </c>
      <c r="C23" s="9">
        <v>839.9</v>
      </c>
    </row>
    <row r="24" spans="1:3" ht="13.2" x14ac:dyDescent="0.25">
      <c r="A24" s="4" t="s">
        <v>27</v>
      </c>
      <c r="B24" s="5" t="s">
        <v>26</v>
      </c>
      <c r="C24" s="6">
        <f>C25+C26+C27+C28+C29</f>
        <v>28910.200000000004</v>
      </c>
    </row>
    <row r="25" spans="1:3" ht="13.2" outlineLevel="1" x14ac:dyDescent="0.25">
      <c r="A25" s="7" t="s">
        <v>29</v>
      </c>
      <c r="B25" s="8" t="s">
        <v>28</v>
      </c>
      <c r="C25" s="9">
        <v>287.5</v>
      </c>
    </row>
    <row r="26" spans="1:3" ht="13.2" outlineLevel="1" x14ac:dyDescent="0.25">
      <c r="A26" s="7" t="s">
        <v>31</v>
      </c>
      <c r="B26" s="8" t="s">
        <v>30</v>
      </c>
      <c r="C26" s="9">
        <v>1105.8</v>
      </c>
    </row>
    <row r="27" spans="1:3" ht="13.2" outlineLevel="1" x14ac:dyDescent="0.25">
      <c r="A27" s="7" t="s">
        <v>33</v>
      </c>
      <c r="B27" s="8" t="s">
        <v>32</v>
      </c>
      <c r="C27" s="9">
        <v>3877.8</v>
      </c>
    </row>
    <row r="28" spans="1:3" ht="13.2" outlineLevel="1" x14ac:dyDescent="0.25">
      <c r="A28" s="7" t="s">
        <v>35</v>
      </c>
      <c r="B28" s="8" t="s">
        <v>34</v>
      </c>
      <c r="C28" s="9">
        <v>23295.200000000001</v>
      </c>
    </row>
    <row r="29" spans="1:3" ht="13.2" outlineLevel="1" x14ac:dyDescent="0.25">
      <c r="A29" s="7" t="s">
        <v>91</v>
      </c>
      <c r="B29" s="8" t="s">
        <v>92</v>
      </c>
      <c r="C29" s="9">
        <v>343.9</v>
      </c>
    </row>
    <row r="30" spans="1:3" ht="13.2" x14ac:dyDescent="0.25">
      <c r="A30" s="4" t="s">
        <v>37</v>
      </c>
      <c r="B30" s="5" t="s">
        <v>36</v>
      </c>
      <c r="C30" s="6">
        <f>C31+C32+C33+C34</f>
        <v>307271.3</v>
      </c>
    </row>
    <row r="31" spans="1:3" ht="13.2" x14ac:dyDescent="0.25">
      <c r="A31" s="7" t="s">
        <v>94</v>
      </c>
      <c r="B31" s="8" t="s">
        <v>93</v>
      </c>
      <c r="C31" s="9">
        <v>111775</v>
      </c>
    </row>
    <row r="32" spans="1:3" ht="13.2" outlineLevel="1" x14ac:dyDescent="0.25">
      <c r="A32" s="7" t="s">
        <v>39</v>
      </c>
      <c r="B32" s="8" t="s">
        <v>38</v>
      </c>
      <c r="C32" s="9">
        <v>189358.3</v>
      </c>
    </row>
    <row r="33" spans="1:3" ht="13.2" outlineLevel="1" x14ac:dyDescent="0.25">
      <c r="A33" s="7" t="s">
        <v>95</v>
      </c>
      <c r="B33" s="8" t="s">
        <v>96</v>
      </c>
      <c r="C33" s="9">
        <v>6087.5</v>
      </c>
    </row>
    <row r="34" spans="1:3" ht="13.2" outlineLevel="1" x14ac:dyDescent="0.25">
      <c r="A34" s="7" t="s">
        <v>41</v>
      </c>
      <c r="B34" s="8" t="s">
        <v>40</v>
      </c>
      <c r="C34" s="9">
        <v>50.5</v>
      </c>
    </row>
    <row r="35" spans="1:3" ht="13.2" x14ac:dyDescent="0.25">
      <c r="A35" s="4" t="s">
        <v>43</v>
      </c>
      <c r="B35" s="5" t="s">
        <v>42</v>
      </c>
      <c r="C35" s="6">
        <f>C36+C37</f>
        <v>3354.5</v>
      </c>
    </row>
    <row r="36" spans="1:3" ht="13.2" outlineLevel="1" x14ac:dyDescent="0.25">
      <c r="A36" s="7" t="s">
        <v>45</v>
      </c>
      <c r="B36" s="8" t="s">
        <v>44</v>
      </c>
      <c r="C36" s="9">
        <v>1875.8</v>
      </c>
    </row>
    <row r="37" spans="1:3" ht="13.2" outlineLevel="1" x14ac:dyDescent="0.25">
      <c r="A37" s="7" t="s">
        <v>105</v>
      </c>
      <c r="B37" s="8" t="s">
        <v>104</v>
      </c>
      <c r="C37" s="9">
        <v>1478.7</v>
      </c>
    </row>
    <row r="38" spans="1:3" ht="13.2" x14ac:dyDescent="0.25">
      <c r="A38" s="4" t="s">
        <v>47</v>
      </c>
      <c r="B38" s="5" t="s">
        <v>46</v>
      </c>
      <c r="C38" s="6">
        <f>C39+C40+C41+C42+C43</f>
        <v>489728.8</v>
      </c>
    </row>
    <row r="39" spans="1:3" ht="13.2" outlineLevel="1" x14ac:dyDescent="0.25">
      <c r="A39" s="7" t="s">
        <v>49</v>
      </c>
      <c r="B39" s="8" t="s">
        <v>48</v>
      </c>
      <c r="C39" s="9">
        <v>136314.29999999999</v>
      </c>
    </row>
    <row r="40" spans="1:3" ht="13.2" outlineLevel="1" x14ac:dyDescent="0.25">
      <c r="A40" s="7" t="s">
        <v>51</v>
      </c>
      <c r="B40" s="8" t="s">
        <v>50</v>
      </c>
      <c r="C40" s="9">
        <v>283215</v>
      </c>
    </row>
    <row r="41" spans="1:3" ht="13.2" outlineLevel="1" x14ac:dyDescent="0.25">
      <c r="A41" s="7" t="s">
        <v>53</v>
      </c>
      <c r="B41" s="8" t="s">
        <v>52</v>
      </c>
      <c r="C41" s="9">
        <v>36880.6</v>
      </c>
    </row>
    <row r="42" spans="1:3" ht="13.2" outlineLevel="1" x14ac:dyDescent="0.25">
      <c r="A42" s="7" t="s">
        <v>55</v>
      </c>
      <c r="B42" s="8" t="s">
        <v>54</v>
      </c>
      <c r="C42" s="9">
        <v>528.9</v>
      </c>
    </row>
    <row r="43" spans="1:3" ht="13.2" outlineLevel="1" x14ac:dyDescent="0.25">
      <c r="A43" s="7" t="s">
        <v>57</v>
      </c>
      <c r="B43" s="8" t="s">
        <v>56</v>
      </c>
      <c r="C43" s="9">
        <v>32790</v>
      </c>
    </row>
    <row r="44" spans="1:3" ht="13.2" x14ac:dyDescent="0.25">
      <c r="A44" s="4" t="s">
        <v>59</v>
      </c>
      <c r="B44" s="5" t="s">
        <v>58</v>
      </c>
      <c r="C44" s="6">
        <f>C45+C46</f>
        <v>52659.399999999994</v>
      </c>
    </row>
    <row r="45" spans="1:3" ht="13.2" outlineLevel="1" x14ac:dyDescent="0.25">
      <c r="A45" s="7" t="s">
        <v>61</v>
      </c>
      <c r="B45" s="8" t="s">
        <v>60</v>
      </c>
      <c r="C45" s="9">
        <v>36957.699999999997</v>
      </c>
    </row>
    <row r="46" spans="1:3" ht="13.2" outlineLevel="1" x14ac:dyDescent="0.25">
      <c r="A46" s="7" t="s">
        <v>63</v>
      </c>
      <c r="B46" s="8" t="s">
        <v>62</v>
      </c>
      <c r="C46" s="9">
        <v>15701.7</v>
      </c>
    </row>
    <row r="47" spans="1:3" ht="13.2" x14ac:dyDescent="0.25">
      <c r="A47" s="4" t="s">
        <v>65</v>
      </c>
      <c r="B47" s="5" t="s">
        <v>64</v>
      </c>
      <c r="C47" s="6">
        <f>C48+C49+C50+C51</f>
        <v>244918.1</v>
      </c>
    </row>
    <row r="48" spans="1:3" ht="13.2" outlineLevel="1" x14ac:dyDescent="0.25">
      <c r="A48" s="7" t="s">
        <v>67</v>
      </c>
      <c r="B48" s="8" t="s">
        <v>66</v>
      </c>
      <c r="C48" s="9">
        <v>51235.1</v>
      </c>
    </row>
    <row r="49" spans="1:3" ht="13.2" outlineLevel="1" x14ac:dyDescent="0.25">
      <c r="A49" s="7" t="s">
        <v>69</v>
      </c>
      <c r="B49" s="8" t="s">
        <v>68</v>
      </c>
      <c r="C49" s="9">
        <v>98010.6</v>
      </c>
    </row>
    <row r="50" spans="1:3" ht="13.2" outlineLevel="1" x14ac:dyDescent="0.25">
      <c r="A50" s="7" t="s">
        <v>71</v>
      </c>
      <c r="B50" s="8" t="s">
        <v>70</v>
      </c>
      <c r="C50" s="9">
        <v>79113</v>
      </c>
    </row>
    <row r="51" spans="1:3" ht="13.2" outlineLevel="1" x14ac:dyDescent="0.25">
      <c r="A51" s="7" t="s">
        <v>73</v>
      </c>
      <c r="B51" s="8" t="s">
        <v>72</v>
      </c>
      <c r="C51" s="9">
        <v>16559.400000000001</v>
      </c>
    </row>
    <row r="52" spans="1:3" ht="13.2" x14ac:dyDescent="0.25">
      <c r="A52" s="4" t="s">
        <v>75</v>
      </c>
      <c r="B52" s="5" t="s">
        <v>74</v>
      </c>
      <c r="C52" s="6">
        <f>C53+C54</f>
        <v>46743.9</v>
      </c>
    </row>
    <row r="53" spans="1:3" ht="13.2" outlineLevel="1" x14ac:dyDescent="0.25">
      <c r="A53" s="7" t="s">
        <v>77</v>
      </c>
      <c r="B53" s="8" t="s">
        <v>76</v>
      </c>
      <c r="C53" s="9">
        <v>22378.5</v>
      </c>
    </row>
    <row r="54" spans="1:3" ht="13.2" outlineLevel="1" x14ac:dyDescent="0.25">
      <c r="A54" s="7" t="s">
        <v>79</v>
      </c>
      <c r="B54" s="8" t="s">
        <v>78</v>
      </c>
      <c r="C54" s="9">
        <v>24365.4</v>
      </c>
    </row>
    <row r="55" spans="1:3" ht="20.399999999999999" x14ac:dyDescent="0.25">
      <c r="A55" s="4" t="s">
        <v>81</v>
      </c>
      <c r="B55" s="5" t="s">
        <v>80</v>
      </c>
      <c r="C55" s="6">
        <f>C56+C57+C58</f>
        <v>168756.7</v>
      </c>
    </row>
    <row r="56" spans="1:3" ht="20.399999999999999" outlineLevel="1" x14ac:dyDescent="0.25">
      <c r="A56" s="7" t="s">
        <v>83</v>
      </c>
      <c r="B56" s="8" t="s">
        <v>82</v>
      </c>
      <c r="C56" s="9">
        <v>21657.4</v>
      </c>
    </row>
    <row r="57" spans="1:3" ht="13.2" outlineLevel="1" x14ac:dyDescent="0.25">
      <c r="A57" s="7" t="s">
        <v>85</v>
      </c>
      <c r="B57" s="8" t="s">
        <v>84</v>
      </c>
      <c r="C57" s="9">
        <v>91530.2</v>
      </c>
    </row>
    <row r="58" spans="1:3" ht="13.2" outlineLevel="1" x14ac:dyDescent="0.25">
      <c r="A58" s="7" t="s">
        <v>87</v>
      </c>
      <c r="B58" s="8" t="s">
        <v>86</v>
      </c>
      <c r="C58" s="9">
        <v>55569.1</v>
      </c>
    </row>
  </sheetData>
  <mergeCells count="5">
    <mergeCell ref="B1:C1"/>
    <mergeCell ref="B2:C2"/>
    <mergeCell ref="B3:C3"/>
    <mergeCell ref="A6:C6"/>
    <mergeCell ref="A9:B9"/>
  </mergeCells>
  <pageMargins left="0.43307086614173229" right="0.23622047244094491" top="0.35433070866141736" bottom="0.35433070866141736" header="0.31496062992125984" footer="0.31496062992125984"/>
  <pageSetup paperSize="9" scale="8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Бюджетный отдел 2 Тараканова Мария Александровна</dc:creator>
  <dc:description>POI HSSF rep:2.56.0.215 (p3)</dc:description>
  <cp:lastModifiedBy>Бюджетный отдел 1 Шибаева Галина Васильевна</cp:lastModifiedBy>
  <cp:lastPrinted>2024-11-01T08:30:49Z</cp:lastPrinted>
  <dcterms:created xsi:type="dcterms:W3CDTF">2024-04-23T08:37:42Z</dcterms:created>
  <dcterms:modified xsi:type="dcterms:W3CDTF">2024-11-01T08:31:49Z</dcterms:modified>
</cp:coreProperties>
</file>