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eevaKN\Desktop\Совет 2022\18.05.2022\КИГП исполнение 2021г\Решение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Доходы!#REF!</definedName>
    <definedName name="FIO" localSheetId="0">Доходы!#REF!</definedName>
    <definedName name="FIO" localSheetId="1">Расходы!$E$21</definedName>
    <definedName name="LAST_CELL" localSheetId="0">Доходы!$H$131</definedName>
    <definedName name="LAST_CELL" localSheetId="2">Источники!$G$28</definedName>
    <definedName name="LAST_CELL" localSheetId="1">Расходы!$H$148</definedName>
    <definedName name="PARAMS" localSheetId="0">Доходы!#REF!</definedName>
    <definedName name="RANGE_NAMES" localSheetId="0">Доходы!#REF!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Доходы!#REF!</definedName>
    <definedName name="REND_1" localSheetId="0">Доходы!$A$132</definedName>
    <definedName name="REND_1" localSheetId="2">Источники!$A$23</definedName>
    <definedName name="REND_1" localSheetId="1">Расходы!$A$149</definedName>
    <definedName name="SIGN" localSheetId="0">Доходы!$A$23:$D$25</definedName>
    <definedName name="SIGN" localSheetId="2">Источники!$A$25:$D$26</definedName>
    <definedName name="SIGN" localSheetId="1">Расходы!$A$20:$E$22</definedName>
    <definedName name="TERR_CODE" localSheetId="0">Доходы!#REF!</definedName>
    <definedName name="TERR_NAME" localSheetId="0">Доходы!#REF!</definedName>
  </definedNames>
  <calcPr calcId="152511"/>
</workbook>
</file>

<file path=xl/calcChain.xml><?xml version="1.0" encoding="utf-8"?>
<calcChain xmlns="http://schemas.openxmlformats.org/spreadsheetml/2006/main">
  <c r="E12" i="3" l="1"/>
  <c r="E21" i="3"/>
  <c r="E22" i="3"/>
  <c r="E23" i="3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</calcChain>
</file>

<file path=xl/sharedStrings.xml><?xml version="1.0" encoding="utf-8"?>
<sst xmlns="http://schemas.openxmlformats.org/spreadsheetml/2006/main" count="999" uniqueCount="449">
  <si>
    <t>700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</si>
  <si>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</si>
  <si>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</si>
  <si>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</si>
  <si>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</si>
  <si>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</si>
  <si>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</si>
  <si>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</si>
  <si>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</si>
  <si>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</si>
  <si>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</si>
  <si>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</si>
  <si>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</si>
  <si>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</si>
  <si>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</si>
  <si>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</si>
  <si>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</si>
  <si>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</si>
  <si>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</si>
  <si>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</si>
  <si>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</si>
  <si>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</si>
  <si>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</si>
  <si>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</si>
  <si>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</si>
  <si>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</si>
  <si>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</si>
  <si>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</si>
  <si>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</si>
  <si>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</si>
  <si>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</si>
  <si>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</si>
  <si>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</si>
  <si>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</si>
  <si>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</si>
  <si>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</si>
  <si>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</si>
  <si>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</si>
  <si>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</si>
  <si>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</si>
  <si>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</si>
  <si>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</si>
  <si>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</si>
  <si>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</si>
  <si>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</si>
  <si>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</si>
  <si>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</si>
  <si>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</si>
  <si>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</si>
  <si>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</si>
  <si>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</si>
  <si>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</si>
  <si>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</si>
  <si>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</si>
  <si>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</si>
  <si>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</si>
  <si>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</si>
  <si>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</si>
  <si>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</si>
  <si>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</si>
  <si>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</si>
  <si>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</si>
  <si>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</si>
  <si>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</si>
  <si>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</si>
  <si>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</si>
  <si>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</si>
  <si>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</si>
  <si>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</si>
  <si>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</si>
  <si>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</si>
  <si>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</si>
  <si>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</si>
  <si>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</si>
  <si>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</si>
  <si>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</si>
  <si>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</si>
  <si>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</si>
  <si>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</si>
  <si>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</si>
  <si>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</si>
  <si>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</si>
  <si>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</si>
  <si>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</si>
  <si>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</si>
  <si>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</si>
  <si>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182 10601030134000110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</si>
  <si>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</si>
  <si>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</si>
  <si>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</si>
  <si>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</si>
  <si>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</si>
  <si>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</si>
  <si>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</si>
  <si>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</si>
  <si>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</si>
  <si>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</si>
  <si>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ГОСУДАРСТВЕННАЯ ПОШЛИНА</t>
  </si>
  <si>
    <t>702 10800000000000000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</si>
  <si>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</si>
  <si>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702 10807000010000110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</si>
  <si>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</si>
  <si>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702 10807170010000110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</si>
  <si>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 (сумма платежа1)</t>
  </si>
  <si>
    <t>702 10807175011000110</t>
  </si>
  <si>
    <t>ЗАДОЛЖЕННОСТЬ И ПЕРЕРАСЧЕТЫ ПО ОТМЕНЕННЫМ НАЛОГАМ, СБОРАМ И ИНЫМ ОБЯЗАТЕЛЬНЫМ ПЛАТЕЖАМ</t>
  </si>
  <si>
    <t>182 10900000000000000</t>
  </si>
  <si>
    <t>Налоги на имущество</t>
  </si>
  <si>
    <t>182 10904000000000110</t>
  </si>
  <si>
    <t>Земельный налог (по обязательствам, возникшим до 1 января 2006 года)</t>
  </si>
  <si>
    <t>182 10904050000000110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</si>
  <si>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</si>
  <si>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182 10904053130000110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</si>
  <si>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</si>
  <si>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</si>
  <si>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</si>
  <si>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</si>
  <si>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</si>
  <si>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559 11105010000000120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</si>
  <si>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</si>
  <si>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559 11105013130000120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</si>
  <si>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</si>
  <si>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</si>
  <si>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</si>
  <si>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</si>
  <si>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702 11105025130000120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</si>
  <si>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</si>
  <si>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702 11105070000000120</t>
  </si>
  <si>
    <t>Доходы от сдачи в аренду имущества, составляющего казну городских поселений (за исключением земельных участков)</t>
  </si>
  <si>
    <t>702 11105075130000120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</si>
  <si>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</si>
  <si>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</si>
  <si>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</si>
  <si>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</si>
  <si>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</si>
  <si>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702 11109045130000120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</si>
  <si>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</si>
  <si>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</si>
  <si>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</si>
  <si>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</si>
  <si>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</si>
  <si>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</si>
  <si>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</si>
  <si>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</si>
  <si>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700 11302995130000130</t>
  </si>
  <si>
    <t>702 11302995130000130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</si>
  <si>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</si>
  <si>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</si>
  <si>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</si>
  <si>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</si>
  <si>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</si>
  <si>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702 11402050130000410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</si>
  <si>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</si>
  <si>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702 11402053130000410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</si>
  <si>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</si>
  <si>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702 11402050130000440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</si>
  <si>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</si>
  <si>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702 11402053130000440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</si>
  <si>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</si>
  <si>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</si>
  <si>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</si>
  <si>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</si>
  <si>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</si>
  <si>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</si>
  <si>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559 11406013130000430</t>
  </si>
  <si>
    <t>Доходы от приватизации имущества, находящегося в государственной и муниципальной собственности</t>
  </si>
  <si>
    <t>702 11413000000000000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</si>
  <si>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</si>
  <si>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702 11413090130000410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</si>
  <si>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</si>
  <si>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</si>
  <si>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</si>
  <si>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</si>
  <si>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</si>
  <si>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</si>
  <si>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</si>
  <si>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700 11607010130000140</t>
  </si>
  <si>
    <t>702 11607010130000140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</si>
  <si>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</si>
  <si>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700 11607090000000140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</si>
  <si>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</si>
  <si>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700 11607090130000140</t>
  </si>
  <si>
    <t>Платежи в целях возмещения причиненного ущерба (убытков)</t>
  </si>
  <si>
    <t>700 11610000000000140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</si>
  <si>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</si>
  <si>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700 11610120000000140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</si>
  <si>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</si>
  <si>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700 11610123010000140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</si>
  <si>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</si>
  <si>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</si>
  <si>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</si>
  <si>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</si>
  <si>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</si>
  <si>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</si>
  <si>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700 11705050130000180</t>
  </si>
  <si>
    <t>БЕЗВОЗМЕЗДНЫЕ ПОСТУПЛЕНИЯ</t>
  </si>
  <si>
    <t>700 20000000000000000</t>
  </si>
  <si>
    <t>БЕЗВОЗМЕЗДНЫЕ ПОСТУПЛЕНИЯ ОТ ДРУГИХ БЮДЖЕТОВ БЮДЖЕТНОЙ СИСТЕМЫ РОССИЙСКОЙ ФЕДЕРАЦИИ</t>
  </si>
  <si>
    <t>700 20200000000000000</t>
  </si>
  <si>
    <t>Дотации бюджетам бюджетной системы Российской Федерации</t>
  </si>
  <si>
    <t>700 20210000000000150</t>
  </si>
  <si>
    <t>Дотации на выравнивание бюджетной обеспеченности</t>
  </si>
  <si>
    <t>700 20215001000000150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</si>
  <si>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</si>
  <si>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700 20215001130000150</t>
  </si>
  <si>
    <t>Дотации бюджетам на поддержку мер по обеспечению сбалансированности бюджетов</t>
  </si>
  <si>
    <t>700 20215002000000150</t>
  </si>
  <si>
    <t>Дотации бюджетам городских поселений на поддержку мер по обеспечению сбалансированности бюджетов</t>
  </si>
  <si>
    <t>700 20215002130000150</t>
  </si>
  <si>
    <t>Субсидии бюджетам бюджетной системы Российской Федерации (межбюджетные субсидии)</t>
  </si>
  <si>
    <t>700 20220000000000150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</si>
  <si>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</si>
  <si>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700 20220041000000150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</si>
  <si>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</si>
  <si>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700 20220041130000150</t>
  </si>
  <si>
    <t>Прочие субсидии</t>
  </si>
  <si>
    <t>700 20229999000000150</t>
  </si>
  <si>
    <t>Прочие субсидии бюджетам городских поселений</t>
  </si>
  <si>
    <t>700 20229999130000150</t>
  </si>
  <si>
    <t>Субвенции бюджетам бюджетной системы Российской Федерации</t>
  </si>
  <si>
    <t>700 20230000000000150</t>
  </si>
  <si>
    <t>Субвенции местным бюджетам на выполнение передаваемых полномочий субъектов Российской Федерации</t>
  </si>
  <si>
    <t>700 20230024000000150</t>
  </si>
  <si>
    <t>Субвенции бюджетам городских поселений на выполнение передаваемых полномочий субъектов Российской Федерации</t>
  </si>
  <si>
    <t>700 20230024130000150</t>
  </si>
  <si>
    <t>Иные межбюджетные трансферты</t>
  </si>
  <si>
    <t>700 20240000000000150</t>
  </si>
  <si>
    <t>Прочие межбюджетные трансферты, передаваемые бюджетам</t>
  </si>
  <si>
    <t>700 20249999000000150</t>
  </si>
  <si>
    <t>Прочие межбюджетные трансферты, передаваемые бюджетам городских поселений</t>
  </si>
  <si>
    <t>700 20249999130000150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</si>
  <si>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</si>
  <si>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</si>
  <si>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</si>
  <si>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</si>
  <si>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</si>
  <si>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</si>
  <si>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</si>
  <si>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</si>
  <si>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</si>
  <si>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</si>
  <si>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</si>
  <si>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</si>
  <si>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</si>
  <si>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</si>
  <si>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</si>
  <si>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</si>
  <si>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</si>
  <si>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</si>
  <si>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</si>
  <si>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</si>
  <si>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</si>
  <si>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</si>
  <si>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</si>
  <si>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</si>
  <si>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</si>
  <si>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</si>
  <si>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</si>
  <si>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</si>
  <si>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</si>
  <si>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</si>
  <si>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</si>
  <si>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</si>
  <si>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Публичные нормативные выплаты гражданам несоциального характера</t>
  </si>
  <si>
    <t xml:space="preserve">000 0100 0000000000 330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</si>
  <si>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</si>
  <si>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</si>
  <si>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</si>
  <si>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</si>
  <si>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</si>
  <si>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</si>
  <si>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</si>
  <si>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</si>
  <si>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</si>
  <si>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</si>
  <si>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</si>
  <si>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</si>
  <si>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</si>
  <si>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</si>
  <si>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</si>
  <si>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</si>
  <si>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</si>
  <si>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</si>
  <si>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</si>
  <si>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</si>
  <si>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</si>
  <si>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</si>
  <si>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</si>
  <si>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</si>
  <si>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</si>
  <si>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</si>
  <si>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</si>
  <si>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</si>
  <si>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</si>
  <si>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</si>
  <si>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</si>
  <si>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000 0103 0000000000 247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</si>
  <si>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</si>
  <si>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</si>
  <si>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</si>
  <si>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</si>
  <si>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</si>
  <si>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</si>
  <si>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</si>
  <si>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</si>
  <si>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</si>
  <si>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</si>
  <si>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</si>
  <si>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</si>
  <si>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</si>
  <si>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</si>
  <si>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</si>
  <si>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</si>
  <si>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</si>
  <si>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</si>
  <si>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</si>
  <si>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</si>
  <si>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</si>
  <si>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</si>
  <si>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</si>
  <si>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</si>
  <si>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</si>
  <si>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</si>
  <si>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</si>
  <si>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</si>
  <si>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</si>
  <si>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</si>
  <si>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</si>
  <si>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</si>
  <si>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</si>
  <si>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</si>
  <si>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</si>
  <si>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000 0113 0000000000 300 </t>
  </si>
  <si>
    <t xml:space="preserve">000 0113 0000000000 330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</si>
  <si>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</si>
  <si>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</si>
  <si>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</si>
  <si>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</si>
  <si>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</si>
  <si>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</si>
  <si>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</si>
  <si>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</si>
  <si>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</si>
  <si>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</si>
  <si>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</si>
  <si>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 xml:space="preserve">000 0400 0000000000 247 </t>
  </si>
  <si>
    <t xml:space="preserve">000 0400 0000000000 800 </t>
  </si>
  <si>
    <t xml:space="preserve">000 0400 0000000000 870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</si>
  <si>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</si>
  <si>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</si>
  <si>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</si>
  <si>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</si>
  <si>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</si>
  <si>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</si>
  <si>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 xml:space="preserve">000 0409 0000000000 247 </t>
  </si>
  <si>
    <t xml:space="preserve">000 0409 0000000000 800 </t>
  </si>
  <si>
    <t xml:space="preserve">000 0409 0000000000 870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</si>
  <si>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</si>
  <si>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</si>
  <si>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</si>
  <si>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</si>
  <si>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</si>
  <si>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</si>
  <si>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</si>
  <si>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</si>
  <si>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</si>
  <si>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</si>
  <si>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</si>
  <si>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000 0500 0000000000 247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</si>
  <si>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</si>
  <si>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</si>
  <si>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</si>
  <si>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</si>
  <si>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</si>
  <si>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</si>
  <si>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</si>
  <si>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</si>
  <si>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</si>
  <si>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</si>
  <si>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000 0500 0000000000 813 </t>
  </si>
  <si>
    <t xml:space="preserve">000 0500 0000000000 870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</si>
  <si>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</si>
  <si>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</si>
  <si>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</si>
  <si>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</si>
  <si>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</si>
  <si>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</si>
  <si>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</si>
  <si>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</si>
  <si>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</si>
  <si>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</si>
  <si>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</si>
  <si>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</si>
  <si>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</si>
  <si>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</si>
  <si>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</si>
  <si>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</si>
  <si>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000 0502 0000000000 813 </t>
  </si>
  <si>
    <t xml:space="preserve">000 0502 0000000000 870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</si>
  <si>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</si>
  <si>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</si>
  <si>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</si>
  <si>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</si>
  <si>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</si>
  <si>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</si>
  <si>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</si>
  <si>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</si>
  <si>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</si>
  <si>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</si>
  <si>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</si>
  <si>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</si>
  <si>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</si>
  <si>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</si>
  <si>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</si>
  <si>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</si>
  <si>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</si>
  <si>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</si>
  <si>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</si>
  <si>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</si>
  <si>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</si>
  <si>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</si>
  <si>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</si>
  <si>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</si>
  <si>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</si>
  <si>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</si>
  <si>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</si>
  <si>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</si>
  <si>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</si>
  <si>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</si>
  <si>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</si>
  <si>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</si>
  <si>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</si>
  <si>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</si>
  <si>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</si>
  <si>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</si>
  <si>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</si>
  <si>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</si>
  <si>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</si>
  <si>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</si>
  <si>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</si>
  <si>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"________"    _______________  200___  г.</t>
  </si>
  <si>
    <t>Доходы/PARAMS</t>
  </si>
  <si>
    <t>Сумма</t>
  </si>
  <si>
    <t>Код дохода по бюджетной классификации Российской Федерации</t>
  </si>
  <si>
    <t xml:space="preserve">к Решению Совета депутатов Катав-Ивановского городского поселения "Об исполнении бюджета Катав-Ивановского городского поселения за 2021 год  </t>
  </si>
  <si>
    <t>Приложение 1</t>
  </si>
  <si>
    <t>тыс.рублей</t>
  </si>
  <si>
    <t xml:space="preserve">          Доходы бюджета Катав-Ивановского городского поселения на 2021 год по кодам классификации доходов бюджетов</t>
  </si>
  <si>
    <t xml:space="preserve"> от   " 26 " мая    2022 г            № 28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</si>
</sst>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b/>
      <sz val="10"/>
      <name val="Arial Cyr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 applyProtection="1">
      <alignment horizontal="left" vertical="center" wrapText="1"/>
    </xf>
    <xf numFmtId="49" fontId="4" fillId="0" borderId="21" xfId="0" applyNumberFormat="1" applyFont="1" applyBorder="1" applyAlignment="1" applyProtection="1">
      <alignment horizontal="center" vertical="center" wrapText="1"/>
    </xf>
    <xf numFmtId="4" fontId="4" fillId="0" borderId="22" xfId="0" applyNumberFormat="1" applyFont="1" applyBorder="1" applyAlignment="1" applyProtection="1">
      <alignment horizontal="right" vertical="center"/>
    </xf>
    <xf numFmtId="4" fontId="4" fillId="0" borderId="21" xfId="0" applyNumberFormat="1" applyFont="1" applyBorder="1" applyAlignment="1" applyProtection="1">
      <alignment horizontal="right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" fontId="2" fillId="0" borderId="21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2" fillId="0" borderId="11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4" fillId="0" borderId="29" xfId="0" applyNumberFormat="1" applyFont="1" applyBorder="1" applyAlignment="1" applyProtection="1">
      <alignment horizontal="right" vertical="center"/>
    </xf>
    <xf numFmtId="4" fontId="2" fillId="0" borderId="22" xfId="0" applyNumberFormat="1" applyFont="1" applyBorder="1" applyAlignment="1" applyProtection="1">
      <alignment horizontal="right" vertical="center"/>
    </xf>
    <xf numFmtId="4" fontId="2" fillId="0" borderId="29" xfId="0" applyNumberFormat="1" applyFont="1" applyBorder="1" applyAlignment="1" applyProtection="1">
      <alignment horizontal="right" vertical="center"/>
    </xf>
    <xf numFmtId="4" fontId="4" fillId="0" borderId="22" xfId="0" applyNumberFormat="1" applyFont="1" applyBorder="1" applyAlignment="1" applyProtection="1">
      <alignment horizontal="center" vertical="center"/>
    </xf>
    <xf numFmtId="4" fontId="4" fillId="0" borderId="29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left" vertical="center" wrapText="1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4" fontId="3" fillId="0" borderId="21" xfId="0" applyNumberFormat="1" applyFont="1" applyBorder="1" applyAlignment="1" applyProtection="1">
      <alignment horizontal="left" vertical="center" wrapText="1"/>
    </xf>
    <xf numFmtId="165" fontId="6" fillId="0" borderId="21" xfId="0" applyNumberFormat="1" applyFont="1" applyBorder="1" applyAlignment="1" applyProtection="1">
      <alignment horizontal="right" vertical="center"/>
    </xf>
    <xf numFmtId="165" fontId="3" fillId="0" borderId="21" xfId="0" applyNumberFormat="1" applyFont="1" applyBorder="1" applyAlignment="1" applyProtection="1">
      <alignment horizontal="right" vertical="center"/>
    </xf>
    <xf numFmtId="0" fontId="7" fillId="0" borderId="0" xfId="0" applyFont="1"/>
    <xf numFmtId="164" fontId="6" fillId="0" borderId="21" xfId="0" applyNumberFormat="1" applyFont="1" applyBorder="1" applyAlignment="1" applyProtection="1">
      <alignment horizontal="left" vertical="center" wrapText="1"/>
    </xf>
    <xf numFmtId="0" fontId="8" fillId="0" borderId="0" xfId="0" applyFont="1"/>
    <xf numFmtId="0" fontId="10" fillId="0" borderId="0" xfId="0" applyFont="1" applyBorder="1" applyAlignment="1" applyProtection="1">
      <alignment horizontal="right" wrapText="1"/>
    </xf>
    <xf numFmtId="0" fontId="11" fillId="0" borderId="0" xfId="0" applyFont="1"/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49" fontId="6" fillId="0" borderId="21" xfId="0" applyNumberFormat="1" applyFont="1" applyBorder="1" applyAlignment="1" applyProtection="1">
      <alignment horizontal="center" vertical="center"/>
    </xf>
    <xf numFmtId="49" fontId="6" fillId="0" borderId="22" xfId="0" applyNumberFormat="1" applyFont="1" applyBorder="1" applyAlignment="1" applyProtection="1">
      <alignment horizontal="center" vertical="center"/>
    </xf>
    <xf numFmtId="49" fontId="6" fillId="0" borderId="23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4" fillId="0" borderId="22" xfId="0" applyNumberFormat="1" applyFont="1" applyBorder="1" applyAlignment="1" applyProtection="1">
      <alignment horizontal="center" vertical="center"/>
    </xf>
    <xf numFmtId="49" fontId="4" fillId="0" borderId="23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2"/>
  <sheetViews>
    <sheetView showGridLines="0" tabSelected="1" workbookViewId="0">
      <selection activeCell="B7" sqref="B7:E7"/>
    </sheetView>
  </sheetViews>
  <sheetFormatPr defaultRowHeight="12.75" customHeight="1" x14ac:dyDescent="0.2"/>
  <cols>
    <col min="1" max="1" width="97" customWidth="1"/>
    <col min="2" max="2" width="8.140625" customWidth="1"/>
    <col min="3" max="3" width="1.7109375" customWidth="1"/>
    <col min="4" max="4" width="23.85546875" customWidth="1"/>
    <col min="5" max="5" width="10.5703125" customWidth="1"/>
    <col min="6" max="6" width="9.42578125" customWidth="1"/>
    <col min="7" max="7" width="8.85546875" hidden="1" customWidth="1"/>
  </cols>
  <sheetData>
    <row r="2" spans="1:5" ht="12.75" customHeight="1" x14ac:dyDescent="0.25">
      <c r="B2" s="53" t="s">
        <v>445</v>
      </c>
      <c r="C2" s="53"/>
      <c r="D2" s="53"/>
      <c r="E2" s="53"/>
    </row>
    <row r="3" spans="1:5" ht="12.75" customHeight="1" x14ac:dyDescent="0.2">
      <c r="B3" s="52" t="s">
        <v>444</v>
      </c>
      <c r="C3" s="52"/>
      <c r="D3" s="52"/>
      <c r="E3" s="52"/>
    </row>
    <row r="4" spans="1:5" ht="15" customHeight="1" x14ac:dyDescent="0.2">
      <c r="B4" s="52"/>
      <c r="C4" s="52"/>
      <c r="D4" s="52"/>
      <c r="E4" s="52"/>
    </row>
    <row r="5" spans="1:5" ht="35.25" customHeight="1" x14ac:dyDescent="0.2">
      <c r="B5" s="52"/>
      <c r="C5" s="52"/>
      <c r="D5" s="52"/>
      <c r="E5" s="52"/>
    </row>
    <row r="6" spans="1:5" ht="12.75" customHeight="1" x14ac:dyDescent="0.25">
      <c r="B6" s="49"/>
      <c r="C6" s="49"/>
      <c r="D6" s="49"/>
      <c r="E6" s="49"/>
    </row>
    <row r="7" spans="1:5" ht="12.75" customHeight="1" x14ac:dyDescent="0.25">
      <c r="B7" s="72" t="s">
        <v>448</v>
      </c>
      <c r="C7" s="72"/>
      <c r="D7" s="72"/>
      <c r="E7" s="72"/>
    </row>
    <row r="8" spans="1:5" ht="12" customHeight="1" x14ac:dyDescent="0.2"/>
    <row r="9" spans="1:5" ht="40.5" customHeight="1" x14ac:dyDescent="0.3">
      <c r="A9" s="73" t="s">
        <v>447</v>
      </c>
      <c r="B9" s="73"/>
      <c r="C9" s="73"/>
      <c r="D9" s="73"/>
      <c r="E9" s="73"/>
    </row>
    <row r="10" spans="1:5" ht="20.25" customHeight="1" x14ac:dyDescent="0.25">
      <c r="A10" s="54"/>
      <c r="B10" s="54"/>
      <c r="C10" s="54"/>
      <c r="D10" s="54"/>
      <c r="E10" s="50" t="s">
        <v>446</v>
      </c>
    </row>
    <row r="11" spans="1:5" ht="4.1500000000000004" customHeight="1" x14ac:dyDescent="0.2">
      <c r="A11" s="66" t="s">
        <v>1</v>
      </c>
      <c r="B11" s="69" t="s">
        <v>2</v>
      </c>
      <c r="C11" s="60" t="s">
        <v>443</v>
      </c>
      <c r="D11" s="61"/>
      <c r="E11" s="57" t="s">
        <v>442</v>
      </c>
    </row>
    <row r="12" spans="1:5" ht="3.6" customHeight="1" x14ac:dyDescent="0.2">
      <c r="A12" s="67"/>
      <c r="B12" s="70"/>
      <c r="C12" s="62"/>
      <c r="D12" s="63"/>
      <c r="E12" s="58"/>
    </row>
    <row r="13" spans="1:5" ht="3" customHeight="1" x14ac:dyDescent="0.2">
      <c r="A13" s="67"/>
      <c r="B13" s="70"/>
      <c r="C13" s="62"/>
      <c r="D13" s="63"/>
      <c r="E13" s="58"/>
    </row>
    <row r="14" spans="1:5" ht="3" customHeight="1" x14ac:dyDescent="0.2">
      <c r="A14" s="67"/>
      <c r="B14" s="70"/>
      <c r="C14" s="62"/>
      <c r="D14" s="63"/>
      <c r="E14" s="58"/>
    </row>
    <row r="15" spans="1:5" ht="3" customHeight="1" x14ac:dyDescent="0.2">
      <c r="A15" s="67"/>
      <c r="B15" s="70"/>
      <c r="C15" s="62"/>
      <c r="D15" s="63"/>
      <c r="E15" s="58"/>
    </row>
    <row r="16" spans="1:5" ht="3" customHeight="1" x14ac:dyDescent="0.2">
      <c r="A16" s="67"/>
      <c r="B16" s="70"/>
      <c r="C16" s="62"/>
      <c r="D16" s="63"/>
      <c r="E16" s="58"/>
    </row>
    <row r="17" spans="1:5" ht="18.75" customHeight="1" x14ac:dyDescent="0.2">
      <c r="A17" s="68"/>
      <c r="B17" s="71"/>
      <c r="C17" s="64"/>
      <c r="D17" s="65"/>
      <c r="E17" s="59"/>
    </row>
    <row r="18" spans="1:5" ht="14.25" customHeight="1" x14ac:dyDescent="0.2">
      <c r="A18" s="37">
        <v>1</v>
      </c>
      <c r="B18" s="38">
        <v>2</v>
      </c>
      <c r="C18" s="55">
        <v>3</v>
      </c>
      <c r="D18" s="56"/>
      <c r="E18" s="39" t="s">
        <v>6</v>
      </c>
    </row>
    <row r="19" spans="1:5" ht="19.5" customHeight="1" x14ac:dyDescent="0.2">
      <c r="A19" s="40" t="s">
        <v>7</v>
      </c>
      <c r="B19" s="41" t="s">
        <v>8</v>
      </c>
      <c r="C19" s="75" t="s">
        <v>10</v>
      </c>
      <c r="D19" s="76"/>
      <c r="E19" s="45">
        <v>144938</v>
      </c>
    </row>
    <row r="20" spans="1:5" x14ac:dyDescent="0.2">
      <c r="A20" s="42" t="s">
        <v>11</v>
      </c>
      <c r="B20" s="43"/>
      <c r="C20" s="77"/>
      <c r="D20" s="77"/>
      <c r="E20" s="46"/>
    </row>
    <row r="21" spans="1:5" s="47" customFormat="1" ht="18.75" customHeight="1" x14ac:dyDescent="0.2">
      <c r="A21" s="40" t="s">
        <v>13</v>
      </c>
      <c r="B21" s="41" t="s">
        <v>8</v>
      </c>
      <c r="C21" s="74" t="s">
        <v>14</v>
      </c>
      <c r="D21" s="74"/>
      <c r="E21" s="45">
        <v>45927.24</v>
      </c>
    </row>
    <row r="22" spans="1:5" s="47" customFormat="1" x14ac:dyDescent="0.2">
      <c r="A22" s="40" t="s">
        <v>15</v>
      </c>
      <c r="B22" s="41" t="s">
        <v>8</v>
      </c>
      <c r="C22" s="74" t="s">
        <v>16</v>
      </c>
      <c r="D22" s="74"/>
      <c r="E22" s="45">
        <v>19546.740000000002</v>
      </c>
    </row>
    <row r="23" spans="1:5" s="47" customFormat="1" x14ac:dyDescent="0.2">
      <c r="A23" s="40" t="s">
        <v>17</v>
      </c>
      <c r="B23" s="41" t="s">
        <v>8</v>
      </c>
      <c r="C23" s="74" t="s">
        <v>18</v>
      </c>
      <c r="D23" s="74"/>
      <c r="E23" s="45">
        <v>19546.740000000002</v>
      </c>
    </row>
    <row r="24" spans="1:5" s="47" customFormat="1" ht="38.25" x14ac:dyDescent="0.2">
      <c r="A24" s="48" t="s">
        <v>19</v>
      </c>
      <c r="B24" s="41" t="s">
        <v>8</v>
      </c>
      <c r="C24" s="74" t="s">
        <v>20</v>
      </c>
      <c r="D24" s="74"/>
      <c r="E24" s="45">
        <v>19050.27</v>
      </c>
    </row>
    <row r="25" spans="1:5" ht="51" x14ac:dyDescent="0.2">
      <c r="A25" s="44" t="s">
        <v>21</v>
      </c>
      <c r="B25" s="43" t="s">
        <v>8</v>
      </c>
      <c r="C25" s="77" t="s">
        <v>22</v>
      </c>
      <c r="D25" s="77"/>
      <c r="E25" s="46">
        <v>19024.689999999999</v>
      </c>
    </row>
    <row r="26" spans="1:5" ht="40.5" customHeight="1" x14ac:dyDescent="0.2">
      <c r="A26" s="44" t="s">
        <v>23</v>
      </c>
      <c r="B26" s="43" t="s">
        <v>8</v>
      </c>
      <c r="C26" s="77" t="s">
        <v>24</v>
      </c>
      <c r="D26" s="77"/>
      <c r="E26" s="46">
        <v>8.9600000000000009</v>
      </c>
    </row>
    <row r="27" spans="1:5" ht="51" x14ac:dyDescent="0.2">
      <c r="A27" s="44" t="s">
        <v>26</v>
      </c>
      <c r="B27" s="43" t="s">
        <v>8</v>
      </c>
      <c r="C27" s="77" t="s">
        <v>27</v>
      </c>
      <c r="D27" s="77"/>
      <c r="E27" s="46">
        <v>16.62</v>
      </c>
    </row>
    <row r="28" spans="1:5" s="47" customFormat="1" ht="63.75" x14ac:dyDescent="0.2">
      <c r="A28" s="48" t="s">
        <v>28</v>
      </c>
      <c r="B28" s="41" t="s">
        <v>8</v>
      </c>
      <c r="C28" s="74" t="s">
        <v>29</v>
      </c>
      <c r="D28" s="74"/>
      <c r="E28" s="45">
        <v>75.38</v>
      </c>
    </row>
    <row r="29" spans="1:5" ht="76.5" x14ac:dyDescent="0.2">
      <c r="A29" s="44" t="s">
        <v>30</v>
      </c>
      <c r="B29" s="43" t="s">
        <v>8</v>
      </c>
      <c r="C29" s="77" t="s">
        <v>31</v>
      </c>
      <c r="D29" s="77"/>
      <c r="E29" s="46">
        <v>74.14</v>
      </c>
    </row>
    <row r="30" spans="1:5" ht="63.75" x14ac:dyDescent="0.2">
      <c r="A30" s="44" t="s">
        <v>32</v>
      </c>
      <c r="B30" s="43" t="s">
        <v>8</v>
      </c>
      <c r="C30" s="77" t="s">
        <v>33</v>
      </c>
      <c r="D30" s="77"/>
      <c r="E30" s="46">
        <v>1.07</v>
      </c>
    </row>
    <row r="31" spans="1:5" ht="76.5" x14ac:dyDescent="0.2">
      <c r="A31" s="44" t="s">
        <v>34</v>
      </c>
      <c r="B31" s="43" t="s">
        <v>8</v>
      </c>
      <c r="C31" s="77" t="s">
        <v>35</v>
      </c>
      <c r="D31" s="77"/>
      <c r="E31" s="46">
        <v>0.17</v>
      </c>
    </row>
    <row r="32" spans="1:5" s="47" customFormat="1" ht="25.5" x14ac:dyDescent="0.2">
      <c r="A32" s="40" t="s">
        <v>36</v>
      </c>
      <c r="B32" s="41" t="s">
        <v>8</v>
      </c>
      <c r="C32" s="74" t="s">
        <v>37</v>
      </c>
      <c r="D32" s="74"/>
      <c r="E32" s="45">
        <v>421</v>
      </c>
    </row>
    <row r="33" spans="1:5" ht="38.25" x14ac:dyDescent="0.2">
      <c r="A33" s="42" t="s">
        <v>38</v>
      </c>
      <c r="B33" s="43" t="s">
        <v>8</v>
      </c>
      <c r="C33" s="77" t="s">
        <v>39</v>
      </c>
      <c r="D33" s="77"/>
      <c r="E33" s="46">
        <v>381.32</v>
      </c>
    </row>
    <row r="34" spans="1:5" ht="25.5" x14ac:dyDescent="0.2">
      <c r="A34" s="42" t="s">
        <v>40</v>
      </c>
      <c r="B34" s="43" t="s">
        <v>8</v>
      </c>
      <c r="C34" s="77" t="s">
        <v>41</v>
      </c>
      <c r="D34" s="77"/>
      <c r="E34" s="46">
        <v>39.1</v>
      </c>
    </row>
    <row r="35" spans="1:5" ht="38.25" x14ac:dyDescent="0.2">
      <c r="A35" s="42" t="s">
        <v>42</v>
      </c>
      <c r="B35" s="43" t="s">
        <v>8</v>
      </c>
      <c r="C35" s="77" t="s">
        <v>43</v>
      </c>
      <c r="D35" s="77"/>
      <c r="E35" s="46">
        <v>0.62</v>
      </c>
    </row>
    <row r="36" spans="1:5" s="47" customFormat="1" ht="25.5" x14ac:dyDescent="0.2">
      <c r="A36" s="40" t="s">
        <v>44</v>
      </c>
      <c r="B36" s="41" t="s">
        <v>8</v>
      </c>
      <c r="C36" s="74" t="s">
        <v>45</v>
      </c>
      <c r="D36" s="74"/>
      <c r="E36" s="45">
        <v>6678.85</v>
      </c>
    </row>
    <row r="37" spans="1:5" s="47" customFormat="1" ht="25.5" x14ac:dyDescent="0.2">
      <c r="A37" s="40" t="s">
        <v>46</v>
      </c>
      <c r="B37" s="41" t="s">
        <v>8</v>
      </c>
      <c r="C37" s="74" t="s">
        <v>47</v>
      </c>
      <c r="D37" s="74"/>
      <c r="E37" s="45">
        <v>6678.8</v>
      </c>
    </row>
    <row r="38" spans="1:5" s="47" customFormat="1" ht="38.25" x14ac:dyDescent="0.2">
      <c r="A38" s="40" t="s">
        <v>48</v>
      </c>
      <c r="B38" s="41" t="s">
        <v>8</v>
      </c>
      <c r="C38" s="74" t="s">
        <v>49</v>
      </c>
      <c r="D38" s="74"/>
      <c r="E38" s="45">
        <v>3083.3</v>
      </c>
    </row>
    <row r="39" spans="1:5" ht="51" x14ac:dyDescent="0.2">
      <c r="A39" s="44" t="s">
        <v>50</v>
      </c>
      <c r="B39" s="43" t="s">
        <v>8</v>
      </c>
      <c r="C39" s="77" t="s">
        <v>51</v>
      </c>
      <c r="D39" s="77"/>
      <c r="E39" s="46">
        <v>3083.3</v>
      </c>
    </row>
    <row r="40" spans="1:5" s="47" customFormat="1" ht="51" x14ac:dyDescent="0.2">
      <c r="A40" s="48" t="s">
        <v>52</v>
      </c>
      <c r="B40" s="41" t="s">
        <v>8</v>
      </c>
      <c r="C40" s="74" t="s">
        <v>53</v>
      </c>
      <c r="D40" s="74"/>
      <c r="E40" s="45">
        <v>21.68</v>
      </c>
    </row>
    <row r="41" spans="1:5" ht="63.75" x14ac:dyDescent="0.2">
      <c r="A41" s="44" t="s">
        <v>54</v>
      </c>
      <c r="B41" s="43" t="s">
        <v>8</v>
      </c>
      <c r="C41" s="77" t="s">
        <v>55</v>
      </c>
      <c r="D41" s="77"/>
      <c r="E41" s="46">
        <v>21.68</v>
      </c>
    </row>
    <row r="42" spans="1:5" s="47" customFormat="1" ht="38.25" x14ac:dyDescent="0.2">
      <c r="A42" s="40" t="s">
        <v>56</v>
      </c>
      <c r="B42" s="41" t="s">
        <v>8</v>
      </c>
      <c r="C42" s="74" t="s">
        <v>57</v>
      </c>
      <c r="D42" s="74"/>
      <c r="E42" s="45">
        <v>4099.6000000000004</v>
      </c>
    </row>
    <row r="43" spans="1:5" ht="51" x14ac:dyDescent="0.2">
      <c r="A43" s="44" t="s">
        <v>58</v>
      </c>
      <c r="B43" s="43" t="s">
        <v>8</v>
      </c>
      <c r="C43" s="77" t="s">
        <v>59</v>
      </c>
      <c r="D43" s="77"/>
      <c r="E43" s="46">
        <v>4099.6000000000004</v>
      </c>
    </row>
    <row r="44" spans="1:5" s="47" customFormat="1" ht="38.25" x14ac:dyDescent="0.2">
      <c r="A44" s="40" t="s">
        <v>60</v>
      </c>
      <c r="B44" s="41" t="s">
        <v>8</v>
      </c>
      <c r="C44" s="74" t="s">
        <v>61</v>
      </c>
      <c r="D44" s="74"/>
      <c r="E44" s="45">
        <v>-525.79</v>
      </c>
    </row>
    <row r="45" spans="1:5" ht="51" x14ac:dyDescent="0.2">
      <c r="A45" s="44" t="s">
        <v>62</v>
      </c>
      <c r="B45" s="43" t="s">
        <v>8</v>
      </c>
      <c r="C45" s="77" t="s">
        <v>63</v>
      </c>
      <c r="D45" s="77"/>
      <c r="E45" s="46">
        <v>-525.79</v>
      </c>
    </row>
    <row r="46" spans="1:5" s="47" customFormat="1" x14ac:dyDescent="0.2">
      <c r="A46" s="40" t="s">
        <v>64</v>
      </c>
      <c r="B46" s="41" t="s">
        <v>8</v>
      </c>
      <c r="C46" s="74" t="s">
        <v>65</v>
      </c>
      <c r="D46" s="74"/>
      <c r="E46" s="45">
        <v>21.4</v>
      </c>
    </row>
    <row r="47" spans="1:5" s="47" customFormat="1" x14ac:dyDescent="0.2">
      <c r="A47" s="40" t="s">
        <v>66</v>
      </c>
      <c r="B47" s="41" t="s">
        <v>8</v>
      </c>
      <c r="C47" s="74" t="s">
        <v>67</v>
      </c>
      <c r="D47" s="74"/>
      <c r="E47" s="45">
        <v>21.4</v>
      </c>
    </row>
    <row r="48" spans="1:5" s="47" customFormat="1" x14ac:dyDescent="0.2">
      <c r="A48" s="40" t="s">
        <v>66</v>
      </c>
      <c r="B48" s="41" t="s">
        <v>8</v>
      </c>
      <c r="C48" s="74" t="s">
        <v>68</v>
      </c>
      <c r="D48" s="74"/>
      <c r="E48" s="45">
        <v>21.4</v>
      </c>
    </row>
    <row r="49" spans="1:5" ht="25.5" x14ac:dyDescent="0.2">
      <c r="A49" s="42" t="s">
        <v>69</v>
      </c>
      <c r="B49" s="43" t="s">
        <v>8</v>
      </c>
      <c r="C49" s="77" t="s">
        <v>70</v>
      </c>
      <c r="D49" s="77"/>
      <c r="E49" s="46">
        <v>21.1</v>
      </c>
    </row>
    <row r="50" spans="1:5" x14ac:dyDescent="0.2">
      <c r="A50" s="42" t="s">
        <v>71</v>
      </c>
      <c r="B50" s="43" t="s">
        <v>8</v>
      </c>
      <c r="C50" s="77" t="s">
        <v>72</v>
      </c>
      <c r="D50" s="77"/>
      <c r="E50" s="46">
        <v>0.05</v>
      </c>
    </row>
    <row r="51" spans="1:5" ht="25.5" x14ac:dyDescent="0.2">
      <c r="A51" s="42" t="s">
        <v>73</v>
      </c>
      <c r="B51" s="43" t="s">
        <v>8</v>
      </c>
      <c r="C51" s="77" t="s">
        <v>74</v>
      </c>
      <c r="D51" s="77"/>
      <c r="E51" s="46">
        <v>0.2</v>
      </c>
    </row>
    <row r="52" spans="1:5" s="47" customFormat="1" x14ac:dyDescent="0.2">
      <c r="A52" s="40" t="s">
        <v>75</v>
      </c>
      <c r="B52" s="41" t="s">
        <v>8</v>
      </c>
      <c r="C52" s="74" t="s">
        <v>76</v>
      </c>
      <c r="D52" s="74"/>
      <c r="E52" s="45">
        <v>11543.63</v>
      </c>
    </row>
    <row r="53" spans="1:5" s="47" customFormat="1" x14ac:dyDescent="0.2">
      <c r="A53" s="40" t="s">
        <v>77</v>
      </c>
      <c r="B53" s="41" t="s">
        <v>8</v>
      </c>
      <c r="C53" s="74" t="s">
        <v>78</v>
      </c>
      <c r="D53" s="74"/>
      <c r="E53" s="45">
        <v>4348.26</v>
      </c>
    </row>
    <row r="54" spans="1:5" s="47" customFormat="1" ht="25.5" x14ac:dyDescent="0.2">
      <c r="A54" s="40" t="s">
        <v>79</v>
      </c>
      <c r="B54" s="41" t="s">
        <v>8</v>
      </c>
      <c r="C54" s="74" t="s">
        <v>80</v>
      </c>
      <c r="D54" s="74"/>
      <c r="E54" s="45">
        <v>4348.26</v>
      </c>
    </row>
    <row r="55" spans="1:5" ht="38.25" x14ac:dyDescent="0.2">
      <c r="A55" s="42" t="s">
        <v>81</v>
      </c>
      <c r="B55" s="43" t="s">
        <v>8</v>
      </c>
      <c r="C55" s="77" t="s">
        <v>82</v>
      </c>
      <c r="D55" s="77"/>
      <c r="E55" s="46">
        <v>4275.2700000000004</v>
      </c>
    </row>
    <row r="56" spans="1:5" ht="25.5" x14ac:dyDescent="0.2">
      <c r="A56" s="42" t="s">
        <v>83</v>
      </c>
      <c r="B56" s="43" t="s">
        <v>8</v>
      </c>
      <c r="C56" s="77" t="s">
        <v>84</v>
      </c>
      <c r="D56" s="77"/>
      <c r="E56" s="46">
        <v>73.13</v>
      </c>
    </row>
    <row r="57" spans="1:5" ht="25.5" x14ac:dyDescent="0.2">
      <c r="A57" s="42" t="s">
        <v>85</v>
      </c>
      <c r="B57" s="43" t="s">
        <v>8</v>
      </c>
      <c r="C57" s="77" t="s">
        <v>86</v>
      </c>
      <c r="D57" s="77"/>
      <c r="E57" s="46">
        <v>-0.14000000000000001</v>
      </c>
    </row>
    <row r="58" spans="1:5" s="47" customFormat="1" x14ac:dyDescent="0.2">
      <c r="A58" s="40" t="s">
        <v>87</v>
      </c>
      <c r="B58" s="41" t="s">
        <v>8</v>
      </c>
      <c r="C58" s="74" t="s">
        <v>88</v>
      </c>
      <c r="D58" s="74"/>
      <c r="E58" s="45">
        <v>7195.3</v>
      </c>
    </row>
    <row r="59" spans="1:5" s="47" customFormat="1" x14ac:dyDescent="0.2">
      <c r="A59" s="40" t="s">
        <v>89</v>
      </c>
      <c r="B59" s="41" t="s">
        <v>8</v>
      </c>
      <c r="C59" s="74" t="s">
        <v>90</v>
      </c>
      <c r="D59" s="74"/>
      <c r="E59" s="45">
        <v>5293.85</v>
      </c>
    </row>
    <row r="60" spans="1:5" ht="25.5" x14ac:dyDescent="0.2">
      <c r="A60" s="42" t="s">
        <v>91</v>
      </c>
      <c r="B60" s="43" t="s">
        <v>8</v>
      </c>
      <c r="C60" s="77" t="s">
        <v>92</v>
      </c>
      <c r="D60" s="77"/>
      <c r="E60" s="46">
        <v>5293.8</v>
      </c>
    </row>
    <row r="61" spans="1:5" s="47" customFormat="1" x14ac:dyDescent="0.2">
      <c r="A61" s="40" t="s">
        <v>93</v>
      </c>
      <c r="B61" s="41" t="s">
        <v>8</v>
      </c>
      <c r="C61" s="74" t="s">
        <v>94</v>
      </c>
      <c r="D61" s="74"/>
      <c r="E61" s="45">
        <v>1901.52</v>
      </c>
    </row>
    <row r="62" spans="1:5" ht="25.5" x14ac:dyDescent="0.2">
      <c r="A62" s="42" t="s">
        <v>95</v>
      </c>
      <c r="B62" s="43" t="s">
        <v>8</v>
      </c>
      <c r="C62" s="77" t="s">
        <v>96</v>
      </c>
      <c r="D62" s="77"/>
      <c r="E62" s="46">
        <v>1901.52</v>
      </c>
    </row>
    <row r="63" spans="1:5" s="47" customFormat="1" x14ac:dyDescent="0.2">
      <c r="A63" s="40" t="s">
        <v>97</v>
      </c>
      <c r="B63" s="41" t="s">
        <v>8</v>
      </c>
      <c r="C63" s="74" t="s">
        <v>98</v>
      </c>
      <c r="D63" s="74"/>
      <c r="E63" s="45">
        <v>12.89</v>
      </c>
    </row>
    <row r="64" spans="1:5" s="47" customFormat="1" ht="25.5" x14ac:dyDescent="0.2">
      <c r="A64" s="40" t="s">
        <v>99</v>
      </c>
      <c r="B64" s="41" t="s">
        <v>8</v>
      </c>
      <c r="C64" s="74" t="s">
        <v>100</v>
      </c>
      <c r="D64" s="74"/>
      <c r="E64" s="45">
        <v>12.89</v>
      </c>
    </row>
    <row r="65" spans="1:5" ht="30.75" customHeight="1" x14ac:dyDescent="0.2">
      <c r="A65" s="42" t="s">
        <v>101</v>
      </c>
      <c r="B65" s="43" t="s">
        <v>8</v>
      </c>
      <c r="C65" s="77" t="s">
        <v>102</v>
      </c>
      <c r="D65" s="77"/>
      <c r="E65" s="46">
        <v>12.89</v>
      </c>
    </row>
    <row r="66" spans="1:5" ht="41.25" customHeight="1" x14ac:dyDescent="0.2">
      <c r="A66" s="44" t="s">
        <v>103</v>
      </c>
      <c r="B66" s="43" t="s">
        <v>8</v>
      </c>
      <c r="C66" s="77" t="s">
        <v>104</v>
      </c>
      <c r="D66" s="77"/>
      <c r="E66" s="46">
        <v>12.89</v>
      </c>
    </row>
    <row r="67" spans="1:5" s="47" customFormat="1" ht="25.5" x14ac:dyDescent="0.2">
      <c r="A67" s="40" t="s">
        <v>105</v>
      </c>
      <c r="B67" s="41" t="s">
        <v>8</v>
      </c>
      <c r="C67" s="74" t="s">
        <v>106</v>
      </c>
      <c r="D67" s="74"/>
      <c r="E67" s="45">
        <v>-91.6</v>
      </c>
    </row>
    <row r="68" spans="1:5" s="47" customFormat="1" x14ac:dyDescent="0.2">
      <c r="A68" s="40" t="s">
        <v>107</v>
      </c>
      <c r="B68" s="41" t="s">
        <v>8</v>
      </c>
      <c r="C68" s="74" t="s">
        <v>108</v>
      </c>
      <c r="D68" s="74"/>
      <c r="E68" s="45">
        <v>-91.6</v>
      </c>
    </row>
    <row r="69" spans="1:5" x14ac:dyDescent="0.2">
      <c r="A69" s="42" t="s">
        <v>109</v>
      </c>
      <c r="B69" s="43" t="s">
        <v>8</v>
      </c>
      <c r="C69" s="77" t="s">
        <v>110</v>
      </c>
      <c r="D69" s="77"/>
      <c r="E69" s="46">
        <v>-91.6</v>
      </c>
    </row>
    <row r="70" spans="1:5" ht="25.5" x14ac:dyDescent="0.2">
      <c r="A70" s="42" t="s">
        <v>111</v>
      </c>
      <c r="B70" s="43" t="s">
        <v>8</v>
      </c>
      <c r="C70" s="77" t="s">
        <v>112</v>
      </c>
      <c r="D70" s="77"/>
      <c r="E70" s="46">
        <v>-91.6</v>
      </c>
    </row>
    <row r="71" spans="1:5" s="47" customFormat="1" ht="25.5" x14ac:dyDescent="0.2">
      <c r="A71" s="40" t="s">
        <v>113</v>
      </c>
      <c r="B71" s="41" t="s">
        <v>8</v>
      </c>
      <c r="C71" s="74" t="s">
        <v>114</v>
      </c>
      <c r="D71" s="74"/>
      <c r="E71" s="45">
        <v>5119.5</v>
      </c>
    </row>
    <row r="72" spans="1:5" s="47" customFormat="1" ht="51" x14ac:dyDescent="0.2">
      <c r="A72" s="48" t="s">
        <v>115</v>
      </c>
      <c r="B72" s="41" t="s">
        <v>8</v>
      </c>
      <c r="C72" s="74" t="s">
        <v>116</v>
      </c>
      <c r="D72" s="74"/>
      <c r="E72" s="45">
        <v>5046.0600000000004</v>
      </c>
    </row>
    <row r="73" spans="1:5" s="47" customFormat="1" ht="38.25" x14ac:dyDescent="0.2">
      <c r="A73" s="40" t="s">
        <v>117</v>
      </c>
      <c r="B73" s="41" t="s">
        <v>8</v>
      </c>
      <c r="C73" s="74" t="s">
        <v>118</v>
      </c>
      <c r="D73" s="74"/>
      <c r="E73" s="45">
        <v>2182.41</v>
      </c>
    </row>
    <row r="74" spans="1:5" ht="38.25" x14ac:dyDescent="0.2">
      <c r="A74" s="44" t="s">
        <v>119</v>
      </c>
      <c r="B74" s="43" t="s">
        <v>8</v>
      </c>
      <c r="C74" s="77" t="s">
        <v>120</v>
      </c>
      <c r="D74" s="77"/>
      <c r="E74" s="46">
        <v>2182.41</v>
      </c>
    </row>
    <row r="75" spans="1:5" s="47" customFormat="1" ht="51" x14ac:dyDescent="0.2">
      <c r="A75" s="48" t="s">
        <v>121</v>
      </c>
      <c r="B75" s="41" t="s">
        <v>8</v>
      </c>
      <c r="C75" s="74" t="s">
        <v>122</v>
      </c>
      <c r="D75" s="74"/>
      <c r="E75" s="45">
        <v>40.15</v>
      </c>
    </row>
    <row r="76" spans="1:5" s="47" customFormat="1" ht="38.25" x14ac:dyDescent="0.2">
      <c r="A76" s="40" t="s">
        <v>123</v>
      </c>
      <c r="B76" s="41" t="s">
        <v>8</v>
      </c>
      <c r="C76" s="74" t="s">
        <v>124</v>
      </c>
      <c r="D76" s="74"/>
      <c r="E76" s="45">
        <v>40.15</v>
      </c>
    </row>
    <row r="77" spans="1:5" ht="38.25" x14ac:dyDescent="0.2">
      <c r="A77" s="42" t="s">
        <v>123</v>
      </c>
      <c r="B77" s="43" t="s">
        <v>8</v>
      </c>
      <c r="C77" s="77" t="s">
        <v>125</v>
      </c>
      <c r="D77" s="77"/>
      <c r="E77" s="46">
        <v>40.15</v>
      </c>
    </row>
    <row r="78" spans="1:5" s="47" customFormat="1" ht="25.5" x14ac:dyDescent="0.2">
      <c r="A78" s="40" t="s">
        <v>126</v>
      </c>
      <c r="B78" s="41" t="s">
        <v>8</v>
      </c>
      <c r="C78" s="74" t="s">
        <v>127</v>
      </c>
      <c r="D78" s="74"/>
      <c r="E78" s="45">
        <v>2823.5</v>
      </c>
    </row>
    <row r="79" spans="1:5" ht="25.5" x14ac:dyDescent="0.2">
      <c r="A79" s="42" t="s">
        <v>128</v>
      </c>
      <c r="B79" s="43" t="s">
        <v>8</v>
      </c>
      <c r="C79" s="77" t="s">
        <v>129</v>
      </c>
      <c r="D79" s="77"/>
      <c r="E79" s="46">
        <v>2823.5</v>
      </c>
    </row>
    <row r="80" spans="1:5" s="47" customFormat="1" ht="51" x14ac:dyDescent="0.2">
      <c r="A80" s="48" t="s">
        <v>130</v>
      </c>
      <c r="B80" s="41" t="s">
        <v>8</v>
      </c>
      <c r="C80" s="74" t="s">
        <v>131</v>
      </c>
      <c r="D80" s="74"/>
      <c r="E80" s="45">
        <v>73.37</v>
      </c>
    </row>
    <row r="81" spans="1:5" s="47" customFormat="1" ht="51" x14ac:dyDescent="0.2">
      <c r="A81" s="48" t="s">
        <v>132</v>
      </c>
      <c r="B81" s="41" t="s">
        <v>8</v>
      </c>
      <c r="C81" s="74" t="s">
        <v>133</v>
      </c>
      <c r="D81" s="74"/>
      <c r="E81" s="45">
        <v>73.37</v>
      </c>
    </row>
    <row r="82" spans="1:5" ht="38.25" x14ac:dyDescent="0.2">
      <c r="A82" s="42" t="s">
        <v>134</v>
      </c>
      <c r="B82" s="43" t="s">
        <v>8</v>
      </c>
      <c r="C82" s="77" t="s">
        <v>135</v>
      </c>
      <c r="D82" s="77"/>
      <c r="E82" s="46">
        <v>73.37</v>
      </c>
    </row>
    <row r="83" spans="1:5" s="47" customFormat="1" x14ac:dyDescent="0.2">
      <c r="A83" s="40" t="s">
        <v>136</v>
      </c>
      <c r="B83" s="41" t="s">
        <v>8</v>
      </c>
      <c r="C83" s="74" t="s">
        <v>137</v>
      </c>
      <c r="D83" s="74"/>
      <c r="E83" s="45">
        <v>836.14</v>
      </c>
    </row>
    <row r="84" spans="1:5" s="47" customFormat="1" x14ac:dyDescent="0.2">
      <c r="A84" s="40" t="s">
        <v>138</v>
      </c>
      <c r="B84" s="41" t="s">
        <v>8</v>
      </c>
      <c r="C84" s="74" t="s">
        <v>139</v>
      </c>
      <c r="D84" s="74"/>
      <c r="E84" s="45">
        <v>836.14</v>
      </c>
    </row>
    <row r="85" spans="1:5" s="47" customFormat="1" x14ac:dyDescent="0.2">
      <c r="A85" s="40" t="s">
        <v>140</v>
      </c>
      <c r="B85" s="41" t="s">
        <v>8</v>
      </c>
      <c r="C85" s="74" t="s">
        <v>141</v>
      </c>
      <c r="D85" s="74"/>
      <c r="E85" s="45">
        <v>836.14</v>
      </c>
    </row>
    <row r="86" spans="1:5" s="47" customFormat="1" x14ac:dyDescent="0.2">
      <c r="A86" s="40" t="s">
        <v>142</v>
      </c>
      <c r="B86" s="41" t="s">
        <v>8</v>
      </c>
      <c r="C86" s="74" t="s">
        <v>143</v>
      </c>
      <c r="D86" s="74"/>
      <c r="E86" s="45">
        <v>836.14</v>
      </c>
    </row>
    <row r="87" spans="1:5" x14ac:dyDescent="0.2">
      <c r="A87" s="42" t="s">
        <v>142</v>
      </c>
      <c r="B87" s="43" t="s">
        <v>8</v>
      </c>
      <c r="C87" s="77" t="s">
        <v>144</v>
      </c>
      <c r="D87" s="77"/>
      <c r="E87" s="46">
        <v>824.1</v>
      </c>
    </row>
    <row r="88" spans="1:5" x14ac:dyDescent="0.2">
      <c r="A88" s="42" t="s">
        <v>142</v>
      </c>
      <c r="B88" s="43" t="s">
        <v>8</v>
      </c>
      <c r="C88" s="77" t="s">
        <v>145</v>
      </c>
      <c r="D88" s="77"/>
      <c r="E88" s="46">
        <v>12.04</v>
      </c>
    </row>
    <row r="89" spans="1:5" s="47" customFormat="1" x14ac:dyDescent="0.2">
      <c r="A89" s="40" t="s">
        <v>146</v>
      </c>
      <c r="B89" s="41" t="s">
        <v>8</v>
      </c>
      <c r="C89" s="74" t="s">
        <v>147</v>
      </c>
      <c r="D89" s="74"/>
      <c r="E89" s="45">
        <v>1978.88</v>
      </c>
    </row>
    <row r="90" spans="1:5" s="47" customFormat="1" ht="51" x14ac:dyDescent="0.2">
      <c r="A90" s="48" t="s">
        <v>148</v>
      </c>
      <c r="B90" s="41" t="s">
        <v>8</v>
      </c>
      <c r="C90" s="74" t="s">
        <v>149</v>
      </c>
      <c r="D90" s="74"/>
      <c r="E90" s="45">
        <v>410.6</v>
      </c>
    </row>
    <row r="91" spans="1:5" s="47" customFormat="1" ht="51" x14ac:dyDescent="0.2">
      <c r="A91" s="48" t="s">
        <v>150</v>
      </c>
      <c r="B91" s="41" t="s">
        <v>8</v>
      </c>
      <c r="C91" s="74" t="s">
        <v>151</v>
      </c>
      <c r="D91" s="74"/>
      <c r="E91" s="45">
        <v>-62.77</v>
      </c>
    </row>
    <row r="92" spans="1:5" ht="51" x14ac:dyDescent="0.2">
      <c r="A92" s="44" t="s">
        <v>152</v>
      </c>
      <c r="B92" s="43" t="s">
        <v>8</v>
      </c>
      <c r="C92" s="77" t="s">
        <v>153</v>
      </c>
      <c r="D92" s="77"/>
      <c r="E92" s="46">
        <v>-62.77</v>
      </c>
    </row>
    <row r="93" spans="1:5" s="47" customFormat="1" ht="51" x14ac:dyDescent="0.2">
      <c r="A93" s="48" t="s">
        <v>154</v>
      </c>
      <c r="B93" s="41" t="s">
        <v>8</v>
      </c>
      <c r="C93" s="74" t="s">
        <v>155</v>
      </c>
      <c r="D93" s="74"/>
      <c r="E93" s="45">
        <v>473.36</v>
      </c>
    </row>
    <row r="94" spans="1:5" ht="51" x14ac:dyDescent="0.2">
      <c r="A94" s="44" t="s">
        <v>156</v>
      </c>
      <c r="B94" s="43" t="s">
        <v>8</v>
      </c>
      <c r="C94" s="77" t="s">
        <v>157</v>
      </c>
      <c r="D94" s="77"/>
      <c r="E94" s="46">
        <v>473.36</v>
      </c>
    </row>
    <row r="95" spans="1:5" s="47" customFormat="1" ht="25.5" x14ac:dyDescent="0.2">
      <c r="A95" s="40" t="s">
        <v>158</v>
      </c>
      <c r="B95" s="41" t="s">
        <v>8</v>
      </c>
      <c r="C95" s="74" t="s">
        <v>159</v>
      </c>
      <c r="D95" s="74"/>
      <c r="E95" s="45">
        <v>171.72</v>
      </c>
    </row>
    <row r="96" spans="1:5" s="47" customFormat="1" ht="25.5" x14ac:dyDescent="0.2">
      <c r="A96" s="40" t="s">
        <v>160</v>
      </c>
      <c r="B96" s="41" t="s">
        <v>8</v>
      </c>
      <c r="C96" s="74" t="s">
        <v>161</v>
      </c>
      <c r="D96" s="74"/>
      <c r="E96" s="45">
        <v>171.72</v>
      </c>
    </row>
    <row r="97" spans="1:5" s="47" customFormat="1" ht="25.5" x14ac:dyDescent="0.2">
      <c r="A97" s="40" t="s">
        <v>162</v>
      </c>
      <c r="B97" s="41" t="s">
        <v>8</v>
      </c>
      <c r="C97" s="74" t="s">
        <v>163</v>
      </c>
      <c r="D97" s="74"/>
      <c r="E97" s="45">
        <v>171.72</v>
      </c>
    </row>
    <row r="98" spans="1:5" ht="25.5" x14ac:dyDescent="0.2">
      <c r="A98" s="42" t="s">
        <v>162</v>
      </c>
      <c r="B98" s="43" t="s">
        <v>8</v>
      </c>
      <c r="C98" s="77" t="s">
        <v>164</v>
      </c>
      <c r="D98" s="77"/>
      <c r="E98" s="46">
        <v>171.72</v>
      </c>
    </row>
    <row r="99" spans="1:5" s="47" customFormat="1" ht="25.5" x14ac:dyDescent="0.2">
      <c r="A99" s="40" t="s">
        <v>165</v>
      </c>
      <c r="B99" s="41" t="s">
        <v>8</v>
      </c>
      <c r="C99" s="74" t="s">
        <v>166</v>
      </c>
      <c r="D99" s="74"/>
      <c r="E99" s="45">
        <v>1396.57</v>
      </c>
    </row>
    <row r="100" spans="1:5" ht="25.5" x14ac:dyDescent="0.2">
      <c r="A100" s="42" t="s">
        <v>167</v>
      </c>
      <c r="B100" s="43" t="s">
        <v>8</v>
      </c>
      <c r="C100" s="77" t="s">
        <v>168</v>
      </c>
      <c r="D100" s="77"/>
      <c r="E100" s="46">
        <v>1396.57</v>
      </c>
    </row>
    <row r="101" spans="1:5" s="47" customFormat="1" x14ac:dyDescent="0.2">
      <c r="A101" s="40" t="s">
        <v>169</v>
      </c>
      <c r="B101" s="41" t="s">
        <v>8</v>
      </c>
      <c r="C101" s="74" t="s">
        <v>170</v>
      </c>
      <c r="D101" s="74"/>
      <c r="E101" s="45">
        <v>258.08999999999997</v>
      </c>
    </row>
    <row r="102" spans="1:5" s="47" customFormat="1" ht="63.75" x14ac:dyDescent="0.2">
      <c r="A102" s="48" t="s">
        <v>171</v>
      </c>
      <c r="B102" s="41" t="s">
        <v>8</v>
      </c>
      <c r="C102" s="74" t="s">
        <v>172</v>
      </c>
      <c r="D102" s="74"/>
      <c r="E102" s="45">
        <v>257.08999999999997</v>
      </c>
    </row>
    <row r="103" spans="1:5" s="47" customFormat="1" ht="38.25" x14ac:dyDescent="0.2">
      <c r="A103" s="40" t="s">
        <v>173</v>
      </c>
      <c r="B103" s="41" t="s">
        <v>8</v>
      </c>
      <c r="C103" s="74" t="s">
        <v>174</v>
      </c>
      <c r="D103" s="74"/>
      <c r="E103" s="45">
        <v>63.68</v>
      </c>
    </row>
    <row r="104" spans="1:5" s="51" customFormat="1" ht="38.25" x14ac:dyDescent="0.2">
      <c r="A104" s="42" t="s">
        <v>175</v>
      </c>
      <c r="B104" s="43" t="s">
        <v>8</v>
      </c>
      <c r="C104" s="77" t="s">
        <v>176</v>
      </c>
      <c r="D104" s="77"/>
      <c r="E104" s="46">
        <v>36.71</v>
      </c>
    </row>
    <row r="105" spans="1:5" ht="38.25" x14ac:dyDescent="0.2">
      <c r="A105" s="42" t="s">
        <v>175</v>
      </c>
      <c r="B105" s="43" t="s">
        <v>8</v>
      </c>
      <c r="C105" s="77" t="s">
        <v>177</v>
      </c>
      <c r="D105" s="77"/>
      <c r="E105" s="46">
        <v>26.97</v>
      </c>
    </row>
    <row r="106" spans="1:5" s="47" customFormat="1" ht="51" x14ac:dyDescent="0.2">
      <c r="A106" s="48" t="s">
        <v>178</v>
      </c>
      <c r="B106" s="41" t="s">
        <v>8</v>
      </c>
      <c r="C106" s="74" t="s">
        <v>179</v>
      </c>
      <c r="D106" s="74"/>
      <c r="E106" s="45">
        <v>193.41</v>
      </c>
    </row>
    <row r="107" spans="1:5" ht="38.25" x14ac:dyDescent="0.2">
      <c r="A107" s="42" t="s">
        <v>180</v>
      </c>
      <c r="B107" s="43" t="s">
        <v>8</v>
      </c>
      <c r="C107" s="77" t="s">
        <v>181</v>
      </c>
      <c r="D107" s="77"/>
      <c r="E107" s="46">
        <v>193.41</v>
      </c>
    </row>
    <row r="108" spans="1:5" s="47" customFormat="1" x14ac:dyDescent="0.2">
      <c r="A108" s="40" t="s">
        <v>182</v>
      </c>
      <c r="B108" s="41" t="s">
        <v>8</v>
      </c>
      <c r="C108" s="74" t="s">
        <v>183</v>
      </c>
      <c r="D108" s="74"/>
      <c r="E108" s="45">
        <v>1</v>
      </c>
    </row>
    <row r="109" spans="1:5" ht="38.25" x14ac:dyDescent="0.2">
      <c r="A109" s="42" t="s">
        <v>184</v>
      </c>
      <c r="B109" s="43" t="s">
        <v>8</v>
      </c>
      <c r="C109" s="77" t="s">
        <v>185</v>
      </c>
      <c r="D109" s="77"/>
      <c r="E109" s="46">
        <v>1</v>
      </c>
    </row>
    <row r="110" spans="1:5" ht="38.25" x14ac:dyDescent="0.2">
      <c r="A110" s="42" t="s">
        <v>186</v>
      </c>
      <c r="B110" s="43" t="s">
        <v>8</v>
      </c>
      <c r="C110" s="77" t="s">
        <v>187</v>
      </c>
      <c r="D110" s="77"/>
      <c r="E110" s="46">
        <v>1</v>
      </c>
    </row>
    <row r="111" spans="1:5" s="47" customFormat="1" x14ac:dyDescent="0.2">
      <c r="A111" s="40" t="s">
        <v>188</v>
      </c>
      <c r="B111" s="41" t="s">
        <v>8</v>
      </c>
      <c r="C111" s="74" t="s">
        <v>189</v>
      </c>
      <c r="D111" s="74"/>
      <c r="E111" s="45">
        <v>22.8</v>
      </c>
    </row>
    <row r="112" spans="1:5" s="47" customFormat="1" x14ac:dyDescent="0.2">
      <c r="A112" s="40" t="s">
        <v>190</v>
      </c>
      <c r="B112" s="41" t="s">
        <v>8</v>
      </c>
      <c r="C112" s="74" t="s">
        <v>191</v>
      </c>
      <c r="D112" s="74"/>
      <c r="E112" s="45">
        <v>22.8</v>
      </c>
    </row>
    <row r="113" spans="1:5" s="47" customFormat="1" x14ac:dyDescent="0.2">
      <c r="A113" s="40" t="s">
        <v>192</v>
      </c>
      <c r="B113" s="41" t="s">
        <v>8</v>
      </c>
      <c r="C113" s="74" t="s">
        <v>193</v>
      </c>
      <c r="D113" s="74"/>
      <c r="E113" s="45">
        <v>22.8</v>
      </c>
    </row>
    <row r="114" spans="1:5" x14ac:dyDescent="0.2">
      <c r="A114" s="42" t="s">
        <v>192</v>
      </c>
      <c r="B114" s="43" t="s">
        <v>8</v>
      </c>
      <c r="C114" s="77" t="s">
        <v>194</v>
      </c>
      <c r="D114" s="77"/>
      <c r="E114" s="46">
        <v>22.8</v>
      </c>
    </row>
    <row r="115" spans="1:5" s="47" customFormat="1" x14ac:dyDescent="0.2">
      <c r="A115" s="40" t="s">
        <v>195</v>
      </c>
      <c r="B115" s="41" t="s">
        <v>8</v>
      </c>
      <c r="C115" s="74" t="s">
        <v>196</v>
      </c>
      <c r="D115" s="74"/>
      <c r="E115" s="45">
        <v>99010.77</v>
      </c>
    </row>
    <row r="116" spans="1:5" s="47" customFormat="1" ht="25.5" x14ac:dyDescent="0.2">
      <c r="A116" s="40" t="s">
        <v>197</v>
      </c>
      <c r="B116" s="41" t="s">
        <v>8</v>
      </c>
      <c r="C116" s="74" t="s">
        <v>198</v>
      </c>
      <c r="D116" s="74"/>
      <c r="E116" s="45">
        <v>99010.77</v>
      </c>
    </row>
    <row r="117" spans="1:5" s="47" customFormat="1" x14ac:dyDescent="0.2">
      <c r="A117" s="40" t="s">
        <v>199</v>
      </c>
      <c r="B117" s="41" t="s">
        <v>8</v>
      </c>
      <c r="C117" s="74" t="s">
        <v>200</v>
      </c>
      <c r="D117" s="74"/>
      <c r="E117" s="45">
        <v>49545.9</v>
      </c>
    </row>
    <row r="118" spans="1:5" s="47" customFormat="1" x14ac:dyDescent="0.2">
      <c r="A118" s="40" t="s">
        <v>201</v>
      </c>
      <c r="B118" s="41" t="s">
        <v>8</v>
      </c>
      <c r="C118" s="74" t="s">
        <v>202</v>
      </c>
      <c r="D118" s="74"/>
      <c r="E118" s="45">
        <v>11488.6</v>
      </c>
    </row>
    <row r="119" spans="1:5" ht="25.5" x14ac:dyDescent="0.2">
      <c r="A119" s="42" t="s">
        <v>203</v>
      </c>
      <c r="B119" s="43" t="s">
        <v>8</v>
      </c>
      <c r="C119" s="77" t="s">
        <v>204</v>
      </c>
      <c r="D119" s="77"/>
      <c r="E119" s="46">
        <v>11488.6</v>
      </c>
    </row>
    <row r="120" spans="1:5" s="47" customFormat="1" x14ac:dyDescent="0.2">
      <c r="A120" s="40" t="s">
        <v>205</v>
      </c>
      <c r="B120" s="41" t="s">
        <v>8</v>
      </c>
      <c r="C120" s="74" t="s">
        <v>206</v>
      </c>
      <c r="D120" s="74"/>
      <c r="E120" s="45">
        <v>38057.300000000003</v>
      </c>
    </row>
    <row r="121" spans="1:5" s="51" customFormat="1" ht="19.5" customHeight="1" x14ac:dyDescent="0.2">
      <c r="A121" s="42" t="s">
        <v>207</v>
      </c>
      <c r="B121" s="43" t="s">
        <v>8</v>
      </c>
      <c r="C121" s="77" t="s">
        <v>208</v>
      </c>
      <c r="D121" s="77"/>
      <c r="E121" s="46">
        <v>38057.300000000003</v>
      </c>
    </row>
    <row r="122" spans="1:5" s="47" customFormat="1" x14ac:dyDescent="0.2">
      <c r="A122" s="40" t="s">
        <v>209</v>
      </c>
      <c r="B122" s="41" t="s">
        <v>8</v>
      </c>
      <c r="C122" s="74" t="s">
        <v>210</v>
      </c>
      <c r="D122" s="74"/>
      <c r="E122" s="45">
        <v>36725.69</v>
      </c>
    </row>
    <row r="123" spans="1:5" s="47" customFormat="1" ht="38.25" x14ac:dyDescent="0.2">
      <c r="A123" s="40" t="s">
        <v>211</v>
      </c>
      <c r="B123" s="41" t="s">
        <v>8</v>
      </c>
      <c r="C123" s="74" t="s">
        <v>212</v>
      </c>
      <c r="D123" s="74"/>
      <c r="E123" s="45">
        <v>32800.82</v>
      </c>
    </row>
    <row r="124" spans="1:5" ht="38.25" x14ac:dyDescent="0.2">
      <c r="A124" s="42" t="s">
        <v>213</v>
      </c>
      <c r="B124" s="43" t="s">
        <v>8</v>
      </c>
      <c r="C124" s="77" t="s">
        <v>214</v>
      </c>
      <c r="D124" s="77"/>
      <c r="E124" s="46">
        <v>32800.82</v>
      </c>
    </row>
    <row r="125" spans="1:5" s="47" customFormat="1" x14ac:dyDescent="0.2">
      <c r="A125" s="40" t="s">
        <v>215</v>
      </c>
      <c r="B125" s="41" t="s">
        <v>8</v>
      </c>
      <c r="C125" s="74" t="s">
        <v>216</v>
      </c>
      <c r="D125" s="74"/>
      <c r="E125" s="45">
        <v>3924.87</v>
      </c>
    </row>
    <row r="126" spans="1:5" x14ac:dyDescent="0.2">
      <c r="A126" s="42" t="s">
        <v>217</v>
      </c>
      <c r="B126" s="43" t="s">
        <v>8</v>
      </c>
      <c r="C126" s="77" t="s">
        <v>218</v>
      </c>
      <c r="D126" s="77"/>
      <c r="E126" s="46">
        <v>3924.87</v>
      </c>
    </row>
    <row r="127" spans="1:5" s="47" customFormat="1" x14ac:dyDescent="0.2">
      <c r="A127" s="40" t="s">
        <v>219</v>
      </c>
      <c r="B127" s="41" t="s">
        <v>8</v>
      </c>
      <c r="C127" s="74" t="s">
        <v>220</v>
      </c>
      <c r="D127" s="74"/>
      <c r="E127" s="45">
        <v>2.97</v>
      </c>
    </row>
    <row r="128" spans="1:5" s="47" customFormat="1" ht="25.5" x14ac:dyDescent="0.2">
      <c r="A128" s="40" t="s">
        <v>221</v>
      </c>
      <c r="B128" s="41" t="s">
        <v>8</v>
      </c>
      <c r="C128" s="74" t="s">
        <v>222</v>
      </c>
      <c r="D128" s="74"/>
      <c r="E128" s="45">
        <v>2.97</v>
      </c>
    </row>
    <row r="129" spans="1:5" ht="25.5" x14ac:dyDescent="0.2">
      <c r="A129" s="42" t="s">
        <v>223</v>
      </c>
      <c r="B129" s="43" t="s">
        <v>8</v>
      </c>
      <c r="C129" s="77" t="s">
        <v>224</v>
      </c>
      <c r="D129" s="77"/>
      <c r="E129" s="46">
        <v>2.97</v>
      </c>
    </row>
    <row r="130" spans="1:5" s="47" customFormat="1" x14ac:dyDescent="0.2">
      <c r="A130" s="40" t="s">
        <v>225</v>
      </c>
      <c r="B130" s="41" t="s">
        <v>8</v>
      </c>
      <c r="C130" s="74" t="s">
        <v>226</v>
      </c>
      <c r="D130" s="74"/>
      <c r="E130" s="45">
        <v>12736.22</v>
      </c>
    </row>
    <row r="131" spans="1:5" s="47" customFormat="1" x14ac:dyDescent="0.2">
      <c r="A131" s="40" t="s">
        <v>227</v>
      </c>
      <c r="B131" s="41" t="s">
        <v>8</v>
      </c>
      <c r="C131" s="74" t="s">
        <v>228</v>
      </c>
      <c r="D131" s="74"/>
      <c r="E131" s="45">
        <v>12736.22</v>
      </c>
    </row>
    <row r="132" spans="1:5" x14ac:dyDescent="0.2">
      <c r="A132" s="42" t="s">
        <v>229</v>
      </c>
      <c r="B132" s="43" t="s">
        <v>8</v>
      </c>
      <c r="C132" s="77" t="s">
        <v>230</v>
      </c>
      <c r="D132" s="77"/>
      <c r="E132" s="46">
        <v>12736.22</v>
      </c>
    </row>
  </sheetData>
  <mergeCells count="124">
    <mergeCell ref="C132:D132"/>
    <mergeCell ref="C129:D129"/>
    <mergeCell ref="C130:D130"/>
    <mergeCell ref="C131:D131"/>
    <mergeCell ref="C126:D126"/>
    <mergeCell ref="C127:D127"/>
    <mergeCell ref="C128:D128"/>
    <mergeCell ref="C117:D117"/>
    <mergeCell ref="C118:D118"/>
    <mergeCell ref="C119:D119"/>
    <mergeCell ref="C114:D114"/>
    <mergeCell ref="C115:D115"/>
    <mergeCell ref="C116:D116"/>
    <mergeCell ref="C123:D123"/>
    <mergeCell ref="C124:D124"/>
    <mergeCell ref="C125:D125"/>
    <mergeCell ref="C120:D120"/>
    <mergeCell ref="C121:D121"/>
    <mergeCell ref="C122:D122"/>
    <mergeCell ref="C105:D105"/>
    <mergeCell ref="C106:D106"/>
    <mergeCell ref="C107:D107"/>
    <mergeCell ref="C103:D103"/>
    <mergeCell ref="C104:D104"/>
    <mergeCell ref="C111:D111"/>
    <mergeCell ref="C112:D112"/>
    <mergeCell ref="C113:D113"/>
    <mergeCell ref="C108:D108"/>
    <mergeCell ref="C109:D109"/>
    <mergeCell ref="C110:D110"/>
    <mergeCell ref="C94:D94"/>
    <mergeCell ref="C95:D95"/>
    <mergeCell ref="C96:D96"/>
    <mergeCell ref="C91:D91"/>
    <mergeCell ref="C92:D92"/>
    <mergeCell ref="C93:D93"/>
    <mergeCell ref="C100:D100"/>
    <mergeCell ref="C101:D101"/>
    <mergeCell ref="C102:D102"/>
    <mergeCell ref="C97:D97"/>
    <mergeCell ref="C98:D98"/>
    <mergeCell ref="C99:D99"/>
    <mergeCell ref="C82:D82"/>
    <mergeCell ref="C83:D83"/>
    <mergeCell ref="C84:D84"/>
    <mergeCell ref="C79:D79"/>
    <mergeCell ref="C80:D80"/>
    <mergeCell ref="C81:D81"/>
    <mergeCell ref="C88:D88"/>
    <mergeCell ref="C89:D89"/>
    <mergeCell ref="C90:D90"/>
    <mergeCell ref="C85:D85"/>
    <mergeCell ref="C86:D86"/>
    <mergeCell ref="C87:D87"/>
    <mergeCell ref="C70:D70"/>
    <mergeCell ref="C71:D71"/>
    <mergeCell ref="C72:D72"/>
    <mergeCell ref="C67:D67"/>
    <mergeCell ref="C68:D68"/>
    <mergeCell ref="C69:D69"/>
    <mergeCell ref="C76:D76"/>
    <mergeCell ref="C77:D77"/>
    <mergeCell ref="C78:D78"/>
    <mergeCell ref="C73:D73"/>
    <mergeCell ref="C74:D74"/>
    <mergeCell ref="C75:D75"/>
    <mergeCell ref="C58:D58"/>
    <mergeCell ref="C59:D59"/>
    <mergeCell ref="C60:D60"/>
    <mergeCell ref="C55:D55"/>
    <mergeCell ref="C56:D56"/>
    <mergeCell ref="C57:D57"/>
    <mergeCell ref="C64:D64"/>
    <mergeCell ref="C65:D65"/>
    <mergeCell ref="C66:D66"/>
    <mergeCell ref="C61:D61"/>
    <mergeCell ref="C62:D62"/>
    <mergeCell ref="C63:D63"/>
    <mergeCell ref="C46:D46"/>
    <mergeCell ref="C47:D47"/>
    <mergeCell ref="C48:D48"/>
    <mergeCell ref="C43:D43"/>
    <mergeCell ref="C44:D44"/>
    <mergeCell ref="C45:D45"/>
    <mergeCell ref="C52:D52"/>
    <mergeCell ref="C53:D53"/>
    <mergeCell ref="C54:D54"/>
    <mergeCell ref="C49:D49"/>
    <mergeCell ref="C50:D50"/>
    <mergeCell ref="C51:D51"/>
    <mergeCell ref="C34:D34"/>
    <mergeCell ref="C35:D35"/>
    <mergeCell ref="C36:D36"/>
    <mergeCell ref="C31:D31"/>
    <mergeCell ref="C32:D32"/>
    <mergeCell ref="C33:D33"/>
    <mergeCell ref="C40:D40"/>
    <mergeCell ref="C41:D41"/>
    <mergeCell ref="C42:D42"/>
    <mergeCell ref="C37:D37"/>
    <mergeCell ref="C38:D38"/>
    <mergeCell ref="C39:D39"/>
    <mergeCell ref="C22:D22"/>
    <mergeCell ref="C23:D23"/>
    <mergeCell ref="C24:D24"/>
    <mergeCell ref="C19:D19"/>
    <mergeCell ref="C20:D20"/>
    <mergeCell ref="C21:D21"/>
    <mergeCell ref="C28:D28"/>
    <mergeCell ref="C29:D29"/>
    <mergeCell ref="C30:D30"/>
    <mergeCell ref="C25:D25"/>
    <mergeCell ref="C26:D26"/>
    <mergeCell ref="C27:D27"/>
    <mergeCell ref="B3:E5"/>
    <mergeCell ref="B2:E2"/>
    <mergeCell ref="A10:D10"/>
    <mergeCell ref="C18:D18"/>
    <mergeCell ref="E11:E17"/>
    <mergeCell ref="C11:D17"/>
    <mergeCell ref="A11:A17"/>
    <mergeCell ref="B11:B17"/>
    <mergeCell ref="B7:E7"/>
    <mergeCell ref="A9:E9"/>
  </mergeCells>
  <conditionalFormatting sqref="E23">
    <cfRule type="cellIs" priority="1" stopIfTrue="1" operator="equal">
      <formula>0</formula>
    </cfRule>
  </conditionalFormatting>
  <pageMargins left="0.70866141732283472" right="0.19685039370078741" top="0.59055118110236227" bottom="0.19685039370078741" header="0" footer="0"/>
  <pageSetup paperSize="9" scale="67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4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2" spans="1:8" ht="15" customHeight="1" x14ac:dyDescent="0.25">
      <c r="A2" s="54" t="s">
        <v>231</v>
      </c>
      <c r="B2" s="54"/>
      <c r="C2" s="54"/>
      <c r="D2" s="54"/>
      <c r="E2" s="54"/>
      <c r="F2" s="1"/>
      <c r="G2" s="1"/>
      <c r="H2" s="4" t="s">
        <v>232</v>
      </c>
    </row>
    <row r="3" spans="1:8" ht="13.5" customHeight="1" x14ac:dyDescent="0.2">
      <c r="A3" s="3"/>
      <c r="B3" s="3"/>
      <c r="C3" s="22"/>
      <c r="D3" s="22"/>
      <c r="E3" s="7"/>
      <c r="F3" s="7"/>
      <c r="G3" s="7"/>
      <c r="H3" s="7"/>
    </row>
    <row r="4" spans="1:8" ht="10.15" customHeight="1" x14ac:dyDescent="0.2">
      <c r="A4" s="78" t="s">
        <v>1</v>
      </c>
      <c r="B4" s="81" t="s">
        <v>2</v>
      </c>
      <c r="C4" s="84" t="s">
        <v>233</v>
      </c>
      <c r="D4" s="85"/>
      <c r="E4" s="92" t="s">
        <v>3</v>
      </c>
      <c r="F4" s="99" t="s">
        <v>4</v>
      </c>
      <c r="G4" s="100"/>
      <c r="H4" s="101"/>
    </row>
    <row r="5" spans="1:8" ht="5.45" customHeight="1" x14ac:dyDescent="0.2">
      <c r="A5" s="79"/>
      <c r="B5" s="82"/>
      <c r="C5" s="86"/>
      <c r="D5" s="87"/>
      <c r="E5" s="93"/>
      <c r="F5" s="102" t="s">
        <v>234</v>
      </c>
      <c r="G5" s="102" t="s">
        <v>235</v>
      </c>
      <c r="H5" s="103" t="s">
        <v>236</v>
      </c>
    </row>
    <row r="6" spans="1:8" ht="9.6" customHeight="1" x14ac:dyDescent="0.2">
      <c r="A6" s="79"/>
      <c r="B6" s="82"/>
      <c r="C6" s="86"/>
      <c r="D6" s="87"/>
      <c r="E6" s="93"/>
      <c r="F6" s="93"/>
      <c r="G6" s="93"/>
      <c r="H6" s="104"/>
    </row>
    <row r="7" spans="1:8" ht="6" customHeight="1" x14ac:dyDescent="0.2">
      <c r="A7" s="79"/>
      <c r="B7" s="82"/>
      <c r="C7" s="86"/>
      <c r="D7" s="87"/>
      <c r="E7" s="93"/>
      <c r="F7" s="93"/>
      <c r="G7" s="93"/>
      <c r="H7" s="104"/>
    </row>
    <row r="8" spans="1:8" ht="6.6" customHeight="1" x14ac:dyDescent="0.2">
      <c r="A8" s="79"/>
      <c r="B8" s="82"/>
      <c r="C8" s="86"/>
      <c r="D8" s="87"/>
      <c r="E8" s="93"/>
      <c r="F8" s="93"/>
      <c r="G8" s="93"/>
      <c r="H8" s="104"/>
    </row>
    <row r="9" spans="1:8" ht="10.9" customHeight="1" x14ac:dyDescent="0.2">
      <c r="A9" s="79"/>
      <c r="B9" s="82"/>
      <c r="C9" s="86"/>
      <c r="D9" s="87"/>
      <c r="E9" s="93"/>
      <c r="F9" s="93"/>
      <c r="G9" s="93"/>
      <c r="H9" s="104"/>
    </row>
    <row r="10" spans="1:8" ht="4.1500000000000004" hidden="1" customHeight="1" x14ac:dyDescent="0.2">
      <c r="A10" s="79"/>
      <c r="B10" s="82"/>
      <c r="C10" s="86"/>
      <c r="D10" s="87"/>
      <c r="E10" s="93"/>
      <c r="F10" s="8"/>
      <c r="G10" s="8"/>
      <c r="H10" s="23"/>
    </row>
    <row r="11" spans="1:8" ht="13.15" hidden="1" customHeight="1" x14ac:dyDescent="0.2">
      <c r="A11" s="80"/>
      <c r="B11" s="83"/>
      <c r="C11" s="88"/>
      <c r="D11" s="89"/>
      <c r="E11" s="94"/>
      <c r="F11" s="9"/>
      <c r="G11" s="9"/>
      <c r="H11" s="24"/>
    </row>
    <row r="12" spans="1:8" ht="13.5" customHeight="1" x14ac:dyDescent="0.2">
      <c r="A12" s="10">
        <v>1</v>
      </c>
      <c r="B12" s="11">
        <v>2</v>
      </c>
      <c r="C12" s="90">
        <v>3</v>
      </c>
      <c r="D12" s="91"/>
      <c r="E12" s="25" t="s">
        <v>5</v>
      </c>
      <c r="F12" s="13" t="s">
        <v>6</v>
      </c>
      <c r="G12" s="13" t="s">
        <v>237</v>
      </c>
      <c r="H12" s="14" t="s">
        <v>238</v>
      </c>
    </row>
    <row r="13" spans="1:8" ht="13.35" customHeight="1" x14ac:dyDescent="0.2">
      <c r="A13" s="15" t="s">
        <v>239</v>
      </c>
      <c r="B13" s="16" t="s">
        <v>240</v>
      </c>
      <c r="C13" s="95" t="s">
        <v>9</v>
      </c>
      <c r="D13" s="96"/>
      <c r="E13" s="18">
        <v>151709.39000000001</v>
      </c>
      <c r="F13" s="17">
        <f>IF(IF(G13="-",0,G13)+IF(H13="-",0,H13)=0,"-",IF(G13="-",0,G13)+IF(H13="-",0,H13))</f>
        <v>144900.65</v>
      </c>
      <c r="G13" s="17">
        <v>144900.65</v>
      </c>
      <c r="H13" s="26" t="s">
        <v>25</v>
      </c>
    </row>
    <row r="14" spans="1:8" ht="13.35" customHeight="1" x14ac:dyDescent="0.2">
      <c r="A14" s="19" t="s">
        <v>11</v>
      </c>
      <c r="B14" s="20"/>
      <c r="C14" s="97"/>
      <c r="D14" s="98"/>
      <c r="E14" s="21"/>
      <c r="F14" s="27"/>
      <c r="G14" s="27"/>
      <c r="H14" s="28"/>
    </row>
    <row r="15" spans="1:8" ht="13.35" customHeight="1" x14ac:dyDescent="0.2">
      <c r="A15" s="15" t="s">
        <v>241</v>
      </c>
      <c r="B15" s="16" t="s">
        <v>240</v>
      </c>
      <c r="C15" s="95" t="s">
        <v>242</v>
      </c>
      <c r="D15" s="96"/>
      <c r="E15" s="18">
        <v>23861.95</v>
      </c>
      <c r="F15" s="17">
        <f t="shared" ref="F15:F46" si="0">IF(IF(G15="-",0,G15)+IF(H15="-",0,H15)=0,"-",IF(G15="-",0,G15)+IF(H15="-",0,H15))</f>
        <v>22629.51</v>
      </c>
      <c r="G15" s="17">
        <v>22629.51</v>
      </c>
      <c r="H15" s="26" t="s">
        <v>25</v>
      </c>
    </row>
    <row r="16" spans="1:8" ht="66.400000000000006" customHeight="1" x14ac:dyDescent="0.2">
      <c r="A16" s="19" t="s">
        <v>243</v>
      </c>
      <c r="B16" s="20" t="s">
        <v>240</v>
      </c>
      <c r="C16" s="97" t="s">
        <v>244</v>
      </c>
      <c r="D16" s="98"/>
      <c r="E16" s="21">
        <v>15674.03</v>
      </c>
      <c r="F16" s="27">
        <f t="shared" si="0"/>
        <v>15433.49</v>
      </c>
      <c r="G16" s="27">
        <v>15433.49</v>
      </c>
      <c r="H16" s="28" t="s">
        <v>25</v>
      </c>
    </row>
    <row r="17" spans="1:8" ht="26.65" customHeight="1" x14ac:dyDescent="0.2">
      <c r="A17" s="19" t="s">
        <v>245</v>
      </c>
      <c r="B17" s="20" t="s">
        <v>240</v>
      </c>
      <c r="C17" s="97" t="s">
        <v>246</v>
      </c>
      <c r="D17" s="98"/>
      <c r="E17" s="21">
        <v>15674.03</v>
      </c>
      <c r="F17" s="27">
        <f t="shared" si="0"/>
        <v>15433.49</v>
      </c>
      <c r="G17" s="27">
        <v>15433.49</v>
      </c>
      <c r="H17" s="28" t="s">
        <v>25</v>
      </c>
    </row>
    <row r="18" spans="1:8" ht="26.65" customHeight="1" x14ac:dyDescent="0.2">
      <c r="A18" s="19" t="s">
        <v>247</v>
      </c>
      <c r="B18" s="20" t="s">
        <v>240</v>
      </c>
      <c r="C18" s="97" t="s">
        <v>248</v>
      </c>
      <c r="D18" s="98"/>
      <c r="E18" s="21">
        <v>12032.99</v>
      </c>
      <c r="F18" s="27">
        <f t="shared" si="0"/>
        <v>11852.08</v>
      </c>
      <c r="G18" s="27">
        <v>11852.08</v>
      </c>
      <c r="H18" s="28" t="s">
        <v>25</v>
      </c>
    </row>
    <row r="19" spans="1:8" ht="39.75" customHeight="1" x14ac:dyDescent="0.2">
      <c r="A19" s="19" t="s">
        <v>249</v>
      </c>
      <c r="B19" s="20" t="s">
        <v>240</v>
      </c>
      <c r="C19" s="97" t="s">
        <v>250</v>
      </c>
      <c r="D19" s="98"/>
      <c r="E19" s="21">
        <v>58.5</v>
      </c>
      <c r="F19" s="27">
        <f t="shared" si="0"/>
        <v>35.6</v>
      </c>
      <c r="G19" s="27">
        <v>35.6</v>
      </c>
      <c r="H19" s="28" t="s">
        <v>25</v>
      </c>
    </row>
    <row r="20" spans="1:8" ht="39.75" customHeight="1" x14ac:dyDescent="0.2">
      <c r="A20" s="19" t="s">
        <v>251</v>
      </c>
      <c r="B20" s="20" t="s">
        <v>240</v>
      </c>
      <c r="C20" s="97" t="s">
        <v>252</v>
      </c>
      <c r="D20" s="98"/>
      <c r="E20" s="21">
        <v>3582.54</v>
      </c>
      <c r="F20" s="27">
        <f t="shared" si="0"/>
        <v>3545.8</v>
      </c>
      <c r="G20" s="27">
        <v>3545.8</v>
      </c>
      <c r="H20" s="28" t="s">
        <v>25</v>
      </c>
    </row>
    <row r="21" spans="1:8" ht="26.65" customHeight="1" x14ac:dyDescent="0.2">
      <c r="A21" s="19" t="s">
        <v>253</v>
      </c>
      <c r="B21" s="20" t="s">
        <v>240</v>
      </c>
      <c r="C21" s="97" t="s">
        <v>254</v>
      </c>
      <c r="D21" s="98"/>
      <c r="E21" s="21">
        <v>5252.57</v>
      </c>
      <c r="F21" s="27">
        <f t="shared" si="0"/>
        <v>4582.17</v>
      </c>
      <c r="G21" s="27">
        <v>4582.17</v>
      </c>
      <c r="H21" s="28" t="s">
        <v>25</v>
      </c>
    </row>
    <row r="22" spans="1:8" ht="26.65" customHeight="1" x14ac:dyDescent="0.2">
      <c r="A22" s="19" t="s">
        <v>255</v>
      </c>
      <c r="B22" s="20" t="s">
        <v>240</v>
      </c>
      <c r="C22" s="97" t="s">
        <v>256</v>
      </c>
      <c r="D22" s="98"/>
      <c r="E22" s="21">
        <v>5252.57</v>
      </c>
      <c r="F22" s="27">
        <f t="shared" si="0"/>
        <v>4582.17</v>
      </c>
      <c r="G22" s="27">
        <v>4582.17</v>
      </c>
      <c r="H22" s="28" t="s">
        <v>25</v>
      </c>
    </row>
    <row r="23" spans="1:8" ht="13.35" customHeight="1" x14ac:dyDescent="0.2">
      <c r="A23" s="19" t="s">
        <v>257</v>
      </c>
      <c r="B23" s="20" t="s">
        <v>240</v>
      </c>
      <c r="C23" s="97" t="s">
        <v>258</v>
      </c>
      <c r="D23" s="98"/>
      <c r="E23" s="21">
        <v>4526.47</v>
      </c>
      <c r="F23" s="27">
        <f t="shared" si="0"/>
        <v>3906.6</v>
      </c>
      <c r="G23" s="27">
        <v>3906.6</v>
      </c>
      <c r="H23" s="28" t="s">
        <v>25</v>
      </c>
    </row>
    <row r="24" spans="1:8" ht="13.35" customHeight="1" x14ac:dyDescent="0.2">
      <c r="A24" s="19" t="s">
        <v>259</v>
      </c>
      <c r="B24" s="20" t="s">
        <v>240</v>
      </c>
      <c r="C24" s="97" t="s">
        <v>260</v>
      </c>
      <c r="D24" s="98"/>
      <c r="E24" s="21">
        <v>726.1</v>
      </c>
      <c r="F24" s="27">
        <f t="shared" si="0"/>
        <v>675.57</v>
      </c>
      <c r="G24" s="27">
        <v>675.57</v>
      </c>
      <c r="H24" s="28" t="s">
        <v>25</v>
      </c>
    </row>
    <row r="25" spans="1:8" ht="13.35" customHeight="1" x14ac:dyDescent="0.2">
      <c r="A25" s="19" t="s">
        <v>261</v>
      </c>
      <c r="B25" s="20" t="s">
        <v>240</v>
      </c>
      <c r="C25" s="97" t="s">
        <v>262</v>
      </c>
      <c r="D25" s="98"/>
      <c r="E25" s="21">
        <v>279</v>
      </c>
      <c r="F25" s="27">
        <f t="shared" si="0"/>
        <v>272.5</v>
      </c>
      <c r="G25" s="27">
        <v>272.5</v>
      </c>
      <c r="H25" s="28" t="s">
        <v>25</v>
      </c>
    </row>
    <row r="26" spans="1:8" ht="26.65" customHeight="1" x14ac:dyDescent="0.2">
      <c r="A26" s="19" t="s">
        <v>263</v>
      </c>
      <c r="B26" s="20" t="s">
        <v>240</v>
      </c>
      <c r="C26" s="97" t="s">
        <v>264</v>
      </c>
      <c r="D26" s="98"/>
      <c r="E26" s="21">
        <v>279</v>
      </c>
      <c r="F26" s="27">
        <f t="shared" si="0"/>
        <v>272.5</v>
      </c>
      <c r="G26" s="27">
        <v>272.5</v>
      </c>
      <c r="H26" s="28" t="s">
        <v>25</v>
      </c>
    </row>
    <row r="27" spans="1:8" ht="13.35" customHeight="1" x14ac:dyDescent="0.2">
      <c r="A27" s="19" t="s">
        <v>265</v>
      </c>
      <c r="B27" s="20" t="s">
        <v>240</v>
      </c>
      <c r="C27" s="97" t="s">
        <v>266</v>
      </c>
      <c r="D27" s="98"/>
      <c r="E27" s="21">
        <v>997.9</v>
      </c>
      <c r="F27" s="27">
        <f t="shared" si="0"/>
        <v>997.9</v>
      </c>
      <c r="G27" s="27">
        <v>997.9</v>
      </c>
      <c r="H27" s="28" t="s">
        <v>25</v>
      </c>
    </row>
    <row r="28" spans="1:8" ht="13.35" customHeight="1" x14ac:dyDescent="0.2">
      <c r="A28" s="19" t="s">
        <v>225</v>
      </c>
      <c r="B28" s="20" t="s">
        <v>240</v>
      </c>
      <c r="C28" s="97" t="s">
        <v>267</v>
      </c>
      <c r="D28" s="98"/>
      <c r="E28" s="21">
        <v>997.9</v>
      </c>
      <c r="F28" s="27">
        <f t="shared" si="0"/>
        <v>997.9</v>
      </c>
      <c r="G28" s="27">
        <v>997.9</v>
      </c>
      <c r="H28" s="28" t="s">
        <v>25</v>
      </c>
    </row>
    <row r="29" spans="1:8" ht="13.35" customHeight="1" x14ac:dyDescent="0.2">
      <c r="A29" s="19" t="s">
        <v>268</v>
      </c>
      <c r="B29" s="20" t="s">
        <v>240</v>
      </c>
      <c r="C29" s="97" t="s">
        <v>269</v>
      </c>
      <c r="D29" s="98"/>
      <c r="E29" s="21">
        <v>1658.45</v>
      </c>
      <c r="F29" s="27">
        <f t="shared" si="0"/>
        <v>1343.45</v>
      </c>
      <c r="G29" s="27">
        <v>1343.45</v>
      </c>
      <c r="H29" s="28" t="s">
        <v>25</v>
      </c>
    </row>
    <row r="30" spans="1:8" ht="13.35" customHeight="1" x14ac:dyDescent="0.2">
      <c r="A30" s="19" t="s">
        <v>270</v>
      </c>
      <c r="B30" s="20" t="s">
        <v>240</v>
      </c>
      <c r="C30" s="97" t="s">
        <v>271</v>
      </c>
      <c r="D30" s="98"/>
      <c r="E30" s="21">
        <v>1375.5</v>
      </c>
      <c r="F30" s="27">
        <f t="shared" si="0"/>
        <v>1343.45</v>
      </c>
      <c r="G30" s="27">
        <v>1343.45</v>
      </c>
      <c r="H30" s="28" t="s">
        <v>25</v>
      </c>
    </row>
    <row r="31" spans="1:8" ht="26.65" customHeight="1" x14ac:dyDescent="0.2">
      <c r="A31" s="19" t="s">
        <v>272</v>
      </c>
      <c r="B31" s="20" t="s">
        <v>240</v>
      </c>
      <c r="C31" s="97" t="s">
        <v>273</v>
      </c>
      <c r="D31" s="98"/>
      <c r="E31" s="21">
        <v>0.34</v>
      </c>
      <c r="F31" s="27">
        <f t="shared" si="0"/>
        <v>0.28999999999999998</v>
      </c>
      <c r="G31" s="27">
        <v>0.28999999999999998</v>
      </c>
      <c r="H31" s="28" t="s">
        <v>25</v>
      </c>
    </row>
    <row r="32" spans="1:8" ht="13.35" customHeight="1" x14ac:dyDescent="0.2">
      <c r="A32" s="19" t="s">
        <v>274</v>
      </c>
      <c r="B32" s="20" t="s">
        <v>240</v>
      </c>
      <c r="C32" s="97" t="s">
        <v>275</v>
      </c>
      <c r="D32" s="98"/>
      <c r="E32" s="21">
        <v>142.16</v>
      </c>
      <c r="F32" s="27">
        <f t="shared" si="0"/>
        <v>110.16</v>
      </c>
      <c r="G32" s="27">
        <v>110.16</v>
      </c>
      <c r="H32" s="28" t="s">
        <v>25</v>
      </c>
    </row>
    <row r="33" spans="1:8" ht="13.35" customHeight="1" x14ac:dyDescent="0.2">
      <c r="A33" s="19" t="s">
        <v>276</v>
      </c>
      <c r="B33" s="20" t="s">
        <v>240</v>
      </c>
      <c r="C33" s="97" t="s">
        <v>277</v>
      </c>
      <c r="D33" s="98"/>
      <c r="E33" s="21">
        <v>1233</v>
      </c>
      <c r="F33" s="27">
        <f t="shared" si="0"/>
        <v>1233</v>
      </c>
      <c r="G33" s="27">
        <v>1233</v>
      </c>
      <c r="H33" s="28" t="s">
        <v>25</v>
      </c>
    </row>
    <row r="34" spans="1:8" ht="13.35" customHeight="1" x14ac:dyDescent="0.2">
      <c r="A34" s="19" t="s">
        <v>278</v>
      </c>
      <c r="B34" s="20" t="s">
        <v>240</v>
      </c>
      <c r="C34" s="97" t="s">
        <v>279</v>
      </c>
      <c r="D34" s="98"/>
      <c r="E34" s="21">
        <v>282.95</v>
      </c>
      <c r="F34" s="27" t="str">
        <f t="shared" si="0"/>
        <v>-</v>
      </c>
      <c r="G34" s="27" t="s">
        <v>25</v>
      </c>
      <c r="H34" s="28" t="s">
        <v>25</v>
      </c>
    </row>
    <row r="35" spans="1:8" ht="39.75" customHeight="1" x14ac:dyDescent="0.2">
      <c r="A35" s="15" t="s">
        <v>280</v>
      </c>
      <c r="B35" s="16" t="s">
        <v>240</v>
      </c>
      <c r="C35" s="95" t="s">
        <v>281</v>
      </c>
      <c r="D35" s="96"/>
      <c r="E35" s="18">
        <v>1278.8</v>
      </c>
      <c r="F35" s="17">
        <f t="shared" si="0"/>
        <v>1278.6600000000001</v>
      </c>
      <c r="G35" s="17">
        <v>1278.6600000000001</v>
      </c>
      <c r="H35" s="26" t="s">
        <v>25</v>
      </c>
    </row>
    <row r="36" spans="1:8" ht="66.400000000000006" customHeight="1" x14ac:dyDescent="0.2">
      <c r="A36" s="19" t="s">
        <v>243</v>
      </c>
      <c r="B36" s="20" t="s">
        <v>240</v>
      </c>
      <c r="C36" s="97" t="s">
        <v>282</v>
      </c>
      <c r="D36" s="98"/>
      <c r="E36" s="21">
        <v>1278.8</v>
      </c>
      <c r="F36" s="27">
        <f t="shared" si="0"/>
        <v>1278.6600000000001</v>
      </c>
      <c r="G36" s="27">
        <v>1278.6600000000001</v>
      </c>
      <c r="H36" s="28" t="s">
        <v>25</v>
      </c>
    </row>
    <row r="37" spans="1:8" ht="26.65" customHeight="1" x14ac:dyDescent="0.2">
      <c r="A37" s="19" t="s">
        <v>245</v>
      </c>
      <c r="B37" s="20" t="s">
        <v>240</v>
      </c>
      <c r="C37" s="97" t="s">
        <v>283</v>
      </c>
      <c r="D37" s="98"/>
      <c r="E37" s="21">
        <v>1278.8</v>
      </c>
      <c r="F37" s="27">
        <f t="shared" si="0"/>
        <v>1278.6600000000001</v>
      </c>
      <c r="G37" s="27">
        <v>1278.6600000000001</v>
      </c>
      <c r="H37" s="28" t="s">
        <v>25</v>
      </c>
    </row>
    <row r="38" spans="1:8" ht="26.65" customHeight="1" x14ac:dyDescent="0.2">
      <c r="A38" s="19" t="s">
        <v>247</v>
      </c>
      <c r="B38" s="20" t="s">
        <v>240</v>
      </c>
      <c r="C38" s="97" t="s">
        <v>284</v>
      </c>
      <c r="D38" s="98"/>
      <c r="E38" s="21">
        <v>982.5</v>
      </c>
      <c r="F38" s="27">
        <f t="shared" si="0"/>
        <v>982.44</v>
      </c>
      <c r="G38" s="27">
        <v>982.44</v>
      </c>
      <c r="H38" s="28" t="s">
        <v>25</v>
      </c>
    </row>
    <row r="39" spans="1:8" ht="39.75" customHeight="1" x14ac:dyDescent="0.2">
      <c r="A39" s="19" t="s">
        <v>251</v>
      </c>
      <c r="B39" s="20" t="s">
        <v>240</v>
      </c>
      <c r="C39" s="97" t="s">
        <v>285</v>
      </c>
      <c r="D39" s="98"/>
      <c r="E39" s="21">
        <v>296.3</v>
      </c>
      <c r="F39" s="27">
        <f t="shared" si="0"/>
        <v>296.22000000000003</v>
      </c>
      <c r="G39" s="27">
        <v>296.22000000000003</v>
      </c>
      <c r="H39" s="28" t="s">
        <v>25</v>
      </c>
    </row>
    <row r="40" spans="1:8" ht="53.1" customHeight="1" x14ac:dyDescent="0.2">
      <c r="A40" s="15" t="s">
        <v>286</v>
      </c>
      <c r="B40" s="16" t="s">
        <v>240</v>
      </c>
      <c r="C40" s="95" t="s">
        <v>287</v>
      </c>
      <c r="D40" s="96"/>
      <c r="E40" s="18">
        <v>1907.2</v>
      </c>
      <c r="F40" s="17">
        <f t="shared" si="0"/>
        <v>1774.2</v>
      </c>
      <c r="G40" s="17">
        <v>1774.2</v>
      </c>
      <c r="H40" s="26" t="s">
        <v>25</v>
      </c>
    </row>
    <row r="41" spans="1:8" ht="66.400000000000006" customHeight="1" x14ac:dyDescent="0.2">
      <c r="A41" s="19" t="s">
        <v>243</v>
      </c>
      <c r="B41" s="20" t="s">
        <v>240</v>
      </c>
      <c r="C41" s="97" t="s">
        <v>288</v>
      </c>
      <c r="D41" s="98"/>
      <c r="E41" s="21">
        <v>1687.3</v>
      </c>
      <c r="F41" s="27">
        <f t="shared" si="0"/>
        <v>1561.93</v>
      </c>
      <c r="G41" s="27">
        <v>1561.93</v>
      </c>
      <c r="H41" s="28" t="s">
        <v>25</v>
      </c>
    </row>
    <row r="42" spans="1:8" ht="26.65" customHeight="1" x14ac:dyDescent="0.2">
      <c r="A42" s="19" t="s">
        <v>245</v>
      </c>
      <c r="B42" s="20" t="s">
        <v>240</v>
      </c>
      <c r="C42" s="97" t="s">
        <v>289</v>
      </c>
      <c r="D42" s="98"/>
      <c r="E42" s="21">
        <v>1687.3</v>
      </c>
      <c r="F42" s="27">
        <f t="shared" si="0"/>
        <v>1561.93</v>
      </c>
      <c r="G42" s="27">
        <v>1561.93</v>
      </c>
      <c r="H42" s="28" t="s">
        <v>25</v>
      </c>
    </row>
    <row r="43" spans="1:8" ht="26.65" customHeight="1" x14ac:dyDescent="0.2">
      <c r="A43" s="19" t="s">
        <v>247</v>
      </c>
      <c r="B43" s="20" t="s">
        <v>240</v>
      </c>
      <c r="C43" s="97" t="s">
        <v>290</v>
      </c>
      <c r="D43" s="98"/>
      <c r="E43" s="21">
        <v>1289.3599999999999</v>
      </c>
      <c r="F43" s="27">
        <f t="shared" si="0"/>
        <v>1195.1600000000001</v>
      </c>
      <c r="G43" s="27">
        <v>1195.1600000000001</v>
      </c>
      <c r="H43" s="28" t="s">
        <v>25</v>
      </c>
    </row>
    <row r="44" spans="1:8" ht="39.75" customHeight="1" x14ac:dyDescent="0.2">
      <c r="A44" s="19" t="s">
        <v>249</v>
      </c>
      <c r="B44" s="20" t="s">
        <v>240</v>
      </c>
      <c r="C44" s="97" t="s">
        <v>291</v>
      </c>
      <c r="D44" s="98"/>
      <c r="E44" s="21">
        <v>9.5</v>
      </c>
      <c r="F44" s="27">
        <f t="shared" si="0"/>
        <v>6</v>
      </c>
      <c r="G44" s="27">
        <v>6</v>
      </c>
      <c r="H44" s="28" t="s">
        <v>25</v>
      </c>
    </row>
    <row r="45" spans="1:8" ht="39.75" customHeight="1" x14ac:dyDescent="0.2">
      <c r="A45" s="19" t="s">
        <v>251</v>
      </c>
      <c r="B45" s="20" t="s">
        <v>240</v>
      </c>
      <c r="C45" s="97" t="s">
        <v>292</v>
      </c>
      <c r="D45" s="98"/>
      <c r="E45" s="21">
        <v>388.44</v>
      </c>
      <c r="F45" s="27">
        <f t="shared" si="0"/>
        <v>360.77</v>
      </c>
      <c r="G45" s="27">
        <v>360.77</v>
      </c>
      <c r="H45" s="28" t="s">
        <v>25</v>
      </c>
    </row>
    <row r="46" spans="1:8" ht="26.65" customHeight="1" x14ac:dyDescent="0.2">
      <c r="A46" s="19" t="s">
        <v>253</v>
      </c>
      <c r="B46" s="20" t="s">
        <v>240</v>
      </c>
      <c r="C46" s="97" t="s">
        <v>293</v>
      </c>
      <c r="D46" s="98"/>
      <c r="E46" s="21">
        <v>219.9</v>
      </c>
      <c r="F46" s="27">
        <f t="shared" si="0"/>
        <v>212.27</v>
      </c>
      <c r="G46" s="27">
        <v>212.27</v>
      </c>
      <c r="H46" s="28" t="s">
        <v>25</v>
      </c>
    </row>
    <row r="47" spans="1:8" ht="26.65" customHeight="1" x14ac:dyDescent="0.2">
      <c r="A47" s="19" t="s">
        <v>255</v>
      </c>
      <c r="B47" s="20" t="s">
        <v>240</v>
      </c>
      <c r="C47" s="97" t="s">
        <v>294</v>
      </c>
      <c r="D47" s="98"/>
      <c r="E47" s="21">
        <v>219.9</v>
      </c>
      <c r="F47" s="27">
        <f t="shared" ref="F47:F78" si="1">IF(IF(G47="-",0,G47)+IF(H47="-",0,H47)=0,"-",IF(G47="-",0,G47)+IF(H47="-",0,H47))</f>
        <v>212.27</v>
      </c>
      <c r="G47" s="27">
        <v>212.27</v>
      </c>
      <c r="H47" s="28" t="s">
        <v>25</v>
      </c>
    </row>
    <row r="48" spans="1:8" ht="13.35" customHeight="1" x14ac:dyDescent="0.2">
      <c r="A48" s="19" t="s">
        <v>257</v>
      </c>
      <c r="B48" s="20" t="s">
        <v>240</v>
      </c>
      <c r="C48" s="97" t="s">
        <v>295</v>
      </c>
      <c r="D48" s="98"/>
      <c r="E48" s="21">
        <v>187.4</v>
      </c>
      <c r="F48" s="27">
        <f t="shared" si="1"/>
        <v>182.63</v>
      </c>
      <c r="G48" s="27">
        <v>182.63</v>
      </c>
      <c r="H48" s="28" t="s">
        <v>25</v>
      </c>
    </row>
    <row r="49" spans="1:8" ht="13.35" customHeight="1" x14ac:dyDescent="0.2">
      <c r="A49" s="19" t="s">
        <v>259</v>
      </c>
      <c r="B49" s="20" t="s">
        <v>240</v>
      </c>
      <c r="C49" s="97" t="s">
        <v>296</v>
      </c>
      <c r="D49" s="98"/>
      <c r="E49" s="21">
        <v>32.5</v>
      </c>
      <c r="F49" s="27">
        <f t="shared" si="1"/>
        <v>29.64</v>
      </c>
      <c r="G49" s="27">
        <v>29.64</v>
      </c>
      <c r="H49" s="28" t="s">
        <v>25</v>
      </c>
    </row>
    <row r="50" spans="1:8" ht="53.1" customHeight="1" x14ac:dyDescent="0.2">
      <c r="A50" s="15" t="s">
        <v>297</v>
      </c>
      <c r="B50" s="16" t="s">
        <v>240</v>
      </c>
      <c r="C50" s="95" t="s">
        <v>298</v>
      </c>
      <c r="D50" s="96"/>
      <c r="E50" s="18">
        <v>10944.07</v>
      </c>
      <c r="F50" s="17">
        <f t="shared" si="1"/>
        <v>10287.89</v>
      </c>
      <c r="G50" s="17">
        <v>10287.89</v>
      </c>
      <c r="H50" s="26" t="s">
        <v>25</v>
      </c>
    </row>
    <row r="51" spans="1:8" ht="66.400000000000006" customHeight="1" x14ac:dyDescent="0.2">
      <c r="A51" s="19" t="s">
        <v>243</v>
      </c>
      <c r="B51" s="20" t="s">
        <v>240</v>
      </c>
      <c r="C51" s="97" t="s">
        <v>299</v>
      </c>
      <c r="D51" s="98"/>
      <c r="E51" s="21">
        <v>7930.9</v>
      </c>
      <c r="F51" s="27">
        <f t="shared" si="1"/>
        <v>7872.16</v>
      </c>
      <c r="G51" s="27">
        <v>7872.16</v>
      </c>
      <c r="H51" s="28" t="s">
        <v>25</v>
      </c>
    </row>
    <row r="52" spans="1:8" ht="26.65" customHeight="1" x14ac:dyDescent="0.2">
      <c r="A52" s="19" t="s">
        <v>245</v>
      </c>
      <c r="B52" s="20" t="s">
        <v>240</v>
      </c>
      <c r="C52" s="97" t="s">
        <v>300</v>
      </c>
      <c r="D52" s="98"/>
      <c r="E52" s="21">
        <v>7930.9</v>
      </c>
      <c r="F52" s="27">
        <f t="shared" si="1"/>
        <v>7872.16</v>
      </c>
      <c r="G52" s="27">
        <v>7872.16</v>
      </c>
      <c r="H52" s="28" t="s">
        <v>25</v>
      </c>
    </row>
    <row r="53" spans="1:8" ht="26.65" customHeight="1" x14ac:dyDescent="0.2">
      <c r="A53" s="19" t="s">
        <v>247</v>
      </c>
      <c r="B53" s="20" t="s">
        <v>240</v>
      </c>
      <c r="C53" s="97" t="s">
        <v>301</v>
      </c>
      <c r="D53" s="98"/>
      <c r="E53" s="21">
        <v>6085</v>
      </c>
      <c r="F53" s="27">
        <f t="shared" si="1"/>
        <v>6041.16</v>
      </c>
      <c r="G53" s="27">
        <v>6041.16</v>
      </c>
      <c r="H53" s="28" t="s">
        <v>25</v>
      </c>
    </row>
    <row r="54" spans="1:8" ht="39.75" customHeight="1" x14ac:dyDescent="0.2">
      <c r="A54" s="19" t="s">
        <v>249</v>
      </c>
      <c r="B54" s="20" t="s">
        <v>240</v>
      </c>
      <c r="C54" s="97" t="s">
        <v>302</v>
      </c>
      <c r="D54" s="98"/>
      <c r="E54" s="21">
        <v>40</v>
      </c>
      <c r="F54" s="27">
        <f t="shared" si="1"/>
        <v>28.6</v>
      </c>
      <c r="G54" s="27">
        <v>28.6</v>
      </c>
      <c r="H54" s="28" t="s">
        <v>25</v>
      </c>
    </row>
    <row r="55" spans="1:8" ht="39.75" customHeight="1" x14ac:dyDescent="0.2">
      <c r="A55" s="19" t="s">
        <v>251</v>
      </c>
      <c r="B55" s="20" t="s">
        <v>240</v>
      </c>
      <c r="C55" s="97" t="s">
        <v>303</v>
      </c>
      <c r="D55" s="98"/>
      <c r="E55" s="21">
        <v>1805.9</v>
      </c>
      <c r="F55" s="27">
        <f t="shared" si="1"/>
        <v>1802.4</v>
      </c>
      <c r="G55" s="27">
        <v>1802.4</v>
      </c>
      <c r="H55" s="28" t="s">
        <v>25</v>
      </c>
    </row>
    <row r="56" spans="1:8" ht="26.65" customHeight="1" x14ac:dyDescent="0.2">
      <c r="A56" s="19" t="s">
        <v>253</v>
      </c>
      <c r="B56" s="20" t="s">
        <v>240</v>
      </c>
      <c r="C56" s="97" t="s">
        <v>304</v>
      </c>
      <c r="D56" s="98"/>
      <c r="E56" s="21">
        <v>2499.7199999999998</v>
      </c>
      <c r="F56" s="27">
        <f t="shared" si="1"/>
        <v>1902.33</v>
      </c>
      <c r="G56" s="27">
        <v>1902.33</v>
      </c>
      <c r="H56" s="28" t="s">
        <v>25</v>
      </c>
    </row>
    <row r="57" spans="1:8" ht="26.65" customHeight="1" x14ac:dyDescent="0.2">
      <c r="A57" s="19" t="s">
        <v>255</v>
      </c>
      <c r="B57" s="20" t="s">
        <v>240</v>
      </c>
      <c r="C57" s="97" t="s">
        <v>305</v>
      </c>
      <c r="D57" s="98"/>
      <c r="E57" s="21">
        <v>2499.7199999999998</v>
      </c>
      <c r="F57" s="27">
        <f t="shared" si="1"/>
        <v>1902.33</v>
      </c>
      <c r="G57" s="27">
        <v>1902.33</v>
      </c>
      <c r="H57" s="28" t="s">
        <v>25</v>
      </c>
    </row>
    <row r="58" spans="1:8" ht="13.35" customHeight="1" x14ac:dyDescent="0.2">
      <c r="A58" s="19" t="s">
        <v>257</v>
      </c>
      <c r="B58" s="20" t="s">
        <v>240</v>
      </c>
      <c r="C58" s="97" t="s">
        <v>306</v>
      </c>
      <c r="D58" s="98"/>
      <c r="E58" s="21">
        <v>1806.12</v>
      </c>
      <c r="F58" s="27">
        <f t="shared" si="1"/>
        <v>1256.4100000000001</v>
      </c>
      <c r="G58" s="27">
        <v>1256.4100000000001</v>
      </c>
      <c r="H58" s="28" t="s">
        <v>25</v>
      </c>
    </row>
    <row r="59" spans="1:8" ht="13.35" customHeight="1" x14ac:dyDescent="0.2">
      <c r="A59" s="19" t="s">
        <v>259</v>
      </c>
      <c r="B59" s="20" t="s">
        <v>240</v>
      </c>
      <c r="C59" s="97" t="s">
        <v>307</v>
      </c>
      <c r="D59" s="98"/>
      <c r="E59" s="21">
        <v>693.6</v>
      </c>
      <c r="F59" s="27">
        <f t="shared" si="1"/>
        <v>645.92999999999995</v>
      </c>
      <c r="G59" s="27">
        <v>645.92999999999995</v>
      </c>
      <c r="H59" s="28" t="s">
        <v>25</v>
      </c>
    </row>
    <row r="60" spans="1:8" ht="13.35" customHeight="1" x14ac:dyDescent="0.2">
      <c r="A60" s="19" t="s">
        <v>265</v>
      </c>
      <c r="B60" s="20" t="s">
        <v>240</v>
      </c>
      <c r="C60" s="97" t="s">
        <v>308</v>
      </c>
      <c r="D60" s="98"/>
      <c r="E60" s="21">
        <v>498.95</v>
      </c>
      <c r="F60" s="27">
        <f t="shared" si="1"/>
        <v>498.95</v>
      </c>
      <c r="G60" s="27">
        <v>498.95</v>
      </c>
      <c r="H60" s="28" t="s">
        <v>25</v>
      </c>
    </row>
    <row r="61" spans="1:8" ht="13.35" customHeight="1" x14ac:dyDescent="0.2">
      <c r="A61" s="19" t="s">
        <v>225</v>
      </c>
      <c r="B61" s="20" t="s">
        <v>240</v>
      </c>
      <c r="C61" s="97" t="s">
        <v>309</v>
      </c>
      <c r="D61" s="98"/>
      <c r="E61" s="21">
        <v>498.95</v>
      </c>
      <c r="F61" s="27">
        <f t="shared" si="1"/>
        <v>498.95</v>
      </c>
      <c r="G61" s="27">
        <v>498.95</v>
      </c>
      <c r="H61" s="28" t="s">
        <v>25</v>
      </c>
    </row>
    <row r="62" spans="1:8" ht="13.35" customHeight="1" x14ac:dyDescent="0.2">
      <c r="A62" s="19" t="s">
        <v>268</v>
      </c>
      <c r="B62" s="20" t="s">
        <v>240</v>
      </c>
      <c r="C62" s="97" t="s">
        <v>310</v>
      </c>
      <c r="D62" s="98"/>
      <c r="E62" s="21">
        <v>14.5</v>
      </c>
      <c r="F62" s="27">
        <f t="shared" si="1"/>
        <v>14.45</v>
      </c>
      <c r="G62" s="27">
        <v>14.45</v>
      </c>
      <c r="H62" s="28" t="s">
        <v>25</v>
      </c>
    </row>
    <row r="63" spans="1:8" ht="13.35" customHeight="1" x14ac:dyDescent="0.2">
      <c r="A63" s="19" t="s">
        <v>270</v>
      </c>
      <c r="B63" s="20" t="s">
        <v>240</v>
      </c>
      <c r="C63" s="97" t="s">
        <v>311</v>
      </c>
      <c r="D63" s="98"/>
      <c r="E63" s="21">
        <v>14.5</v>
      </c>
      <c r="F63" s="27">
        <f t="shared" si="1"/>
        <v>14.45</v>
      </c>
      <c r="G63" s="27">
        <v>14.45</v>
      </c>
      <c r="H63" s="28" t="s">
        <v>25</v>
      </c>
    </row>
    <row r="64" spans="1:8" ht="26.65" customHeight="1" x14ac:dyDescent="0.2">
      <c r="A64" s="19" t="s">
        <v>272</v>
      </c>
      <c r="B64" s="20" t="s">
        <v>240</v>
      </c>
      <c r="C64" s="97" t="s">
        <v>312</v>
      </c>
      <c r="D64" s="98"/>
      <c r="E64" s="21">
        <v>0.34</v>
      </c>
      <c r="F64" s="27">
        <f t="shared" si="1"/>
        <v>0.28999999999999998</v>
      </c>
      <c r="G64" s="27">
        <v>0.28999999999999998</v>
      </c>
      <c r="H64" s="28" t="s">
        <v>25</v>
      </c>
    </row>
    <row r="65" spans="1:8" ht="13.35" customHeight="1" x14ac:dyDescent="0.2">
      <c r="A65" s="19" t="s">
        <v>274</v>
      </c>
      <c r="B65" s="20" t="s">
        <v>240</v>
      </c>
      <c r="C65" s="97" t="s">
        <v>313</v>
      </c>
      <c r="D65" s="98"/>
      <c r="E65" s="21">
        <v>14.16</v>
      </c>
      <c r="F65" s="27">
        <f t="shared" si="1"/>
        <v>14.16</v>
      </c>
      <c r="G65" s="27">
        <v>14.16</v>
      </c>
      <c r="H65" s="28" t="s">
        <v>25</v>
      </c>
    </row>
    <row r="66" spans="1:8" ht="39.75" customHeight="1" x14ac:dyDescent="0.2">
      <c r="A66" s="15" t="s">
        <v>314</v>
      </c>
      <c r="B66" s="16" t="s">
        <v>240</v>
      </c>
      <c r="C66" s="95" t="s">
        <v>315</v>
      </c>
      <c r="D66" s="96"/>
      <c r="E66" s="18">
        <v>498.95</v>
      </c>
      <c r="F66" s="17">
        <f t="shared" si="1"/>
        <v>498.95</v>
      </c>
      <c r="G66" s="17">
        <v>498.95</v>
      </c>
      <c r="H66" s="26" t="s">
        <v>25</v>
      </c>
    </row>
    <row r="67" spans="1:8" ht="13.35" customHeight="1" x14ac:dyDescent="0.2">
      <c r="A67" s="19" t="s">
        <v>265</v>
      </c>
      <c r="B67" s="20" t="s">
        <v>240</v>
      </c>
      <c r="C67" s="97" t="s">
        <v>316</v>
      </c>
      <c r="D67" s="98"/>
      <c r="E67" s="21">
        <v>498.95</v>
      </c>
      <c r="F67" s="27">
        <f t="shared" si="1"/>
        <v>498.95</v>
      </c>
      <c r="G67" s="27">
        <v>498.95</v>
      </c>
      <c r="H67" s="28" t="s">
        <v>25</v>
      </c>
    </row>
    <row r="68" spans="1:8" ht="13.35" customHeight="1" x14ac:dyDescent="0.2">
      <c r="A68" s="19" t="s">
        <v>225</v>
      </c>
      <c r="B68" s="20" t="s">
        <v>240</v>
      </c>
      <c r="C68" s="97" t="s">
        <v>317</v>
      </c>
      <c r="D68" s="98"/>
      <c r="E68" s="21">
        <v>498.95</v>
      </c>
      <c r="F68" s="27">
        <f t="shared" si="1"/>
        <v>498.95</v>
      </c>
      <c r="G68" s="27">
        <v>498.95</v>
      </c>
      <c r="H68" s="28" t="s">
        <v>25</v>
      </c>
    </row>
    <row r="69" spans="1:8" ht="13.35" customHeight="1" x14ac:dyDescent="0.2">
      <c r="A69" s="15" t="s">
        <v>318</v>
      </c>
      <c r="B69" s="16" t="s">
        <v>240</v>
      </c>
      <c r="C69" s="95" t="s">
        <v>319</v>
      </c>
      <c r="D69" s="96"/>
      <c r="E69" s="18">
        <v>282.95</v>
      </c>
      <c r="F69" s="17" t="str">
        <f t="shared" si="1"/>
        <v>-</v>
      </c>
      <c r="G69" s="17" t="s">
        <v>25</v>
      </c>
      <c r="H69" s="26" t="s">
        <v>25</v>
      </c>
    </row>
    <row r="70" spans="1:8" ht="13.35" customHeight="1" x14ac:dyDescent="0.2">
      <c r="A70" s="19" t="s">
        <v>268</v>
      </c>
      <c r="B70" s="20" t="s">
        <v>240</v>
      </c>
      <c r="C70" s="97" t="s">
        <v>320</v>
      </c>
      <c r="D70" s="98"/>
      <c r="E70" s="21">
        <v>282.95</v>
      </c>
      <c r="F70" s="27" t="str">
        <f t="shared" si="1"/>
        <v>-</v>
      </c>
      <c r="G70" s="27" t="s">
        <v>25</v>
      </c>
      <c r="H70" s="28" t="s">
        <v>25</v>
      </c>
    </row>
    <row r="71" spans="1:8" ht="13.35" customHeight="1" x14ac:dyDescent="0.2">
      <c r="A71" s="19" t="s">
        <v>278</v>
      </c>
      <c r="B71" s="20" t="s">
        <v>240</v>
      </c>
      <c r="C71" s="97" t="s">
        <v>321</v>
      </c>
      <c r="D71" s="98"/>
      <c r="E71" s="21">
        <v>282.95</v>
      </c>
      <c r="F71" s="27" t="str">
        <f t="shared" si="1"/>
        <v>-</v>
      </c>
      <c r="G71" s="27" t="s">
        <v>25</v>
      </c>
      <c r="H71" s="28" t="s">
        <v>25</v>
      </c>
    </row>
    <row r="72" spans="1:8" ht="13.35" customHeight="1" x14ac:dyDescent="0.2">
      <c r="A72" s="15" t="s">
        <v>322</v>
      </c>
      <c r="B72" s="16" t="s">
        <v>240</v>
      </c>
      <c r="C72" s="95" t="s">
        <v>323</v>
      </c>
      <c r="D72" s="96"/>
      <c r="E72" s="18">
        <v>8949.98</v>
      </c>
      <c r="F72" s="17">
        <f t="shared" si="1"/>
        <v>8789.7999999999993</v>
      </c>
      <c r="G72" s="17">
        <v>8789.7999999999993</v>
      </c>
      <c r="H72" s="26" t="s">
        <v>25</v>
      </c>
    </row>
    <row r="73" spans="1:8" ht="66.400000000000006" customHeight="1" x14ac:dyDescent="0.2">
      <c r="A73" s="19" t="s">
        <v>243</v>
      </c>
      <c r="B73" s="20" t="s">
        <v>240</v>
      </c>
      <c r="C73" s="97" t="s">
        <v>324</v>
      </c>
      <c r="D73" s="98"/>
      <c r="E73" s="21">
        <v>4777.03</v>
      </c>
      <c r="F73" s="27">
        <f t="shared" si="1"/>
        <v>4720.7299999999996</v>
      </c>
      <c r="G73" s="27">
        <v>4720.7299999999996</v>
      </c>
      <c r="H73" s="28" t="s">
        <v>25</v>
      </c>
    </row>
    <row r="74" spans="1:8" ht="26.65" customHeight="1" x14ac:dyDescent="0.2">
      <c r="A74" s="19" t="s">
        <v>245</v>
      </c>
      <c r="B74" s="20" t="s">
        <v>240</v>
      </c>
      <c r="C74" s="97" t="s">
        <v>325</v>
      </c>
      <c r="D74" s="98"/>
      <c r="E74" s="21">
        <v>4777.03</v>
      </c>
      <c r="F74" s="27">
        <f t="shared" si="1"/>
        <v>4720.7299999999996</v>
      </c>
      <c r="G74" s="27">
        <v>4720.7299999999996</v>
      </c>
      <c r="H74" s="28" t="s">
        <v>25</v>
      </c>
    </row>
    <row r="75" spans="1:8" ht="26.65" customHeight="1" x14ac:dyDescent="0.2">
      <c r="A75" s="19" t="s">
        <v>247</v>
      </c>
      <c r="B75" s="20" t="s">
        <v>240</v>
      </c>
      <c r="C75" s="97" t="s">
        <v>326</v>
      </c>
      <c r="D75" s="98"/>
      <c r="E75" s="21">
        <v>3676.13</v>
      </c>
      <c r="F75" s="27">
        <f t="shared" si="1"/>
        <v>3633.32</v>
      </c>
      <c r="G75" s="27">
        <v>3633.32</v>
      </c>
      <c r="H75" s="28" t="s">
        <v>25</v>
      </c>
    </row>
    <row r="76" spans="1:8" ht="39.75" customHeight="1" x14ac:dyDescent="0.2">
      <c r="A76" s="19" t="s">
        <v>249</v>
      </c>
      <c r="B76" s="20" t="s">
        <v>240</v>
      </c>
      <c r="C76" s="97" t="s">
        <v>327</v>
      </c>
      <c r="D76" s="98"/>
      <c r="E76" s="21">
        <v>9</v>
      </c>
      <c r="F76" s="27">
        <f t="shared" si="1"/>
        <v>1</v>
      </c>
      <c r="G76" s="27">
        <v>1</v>
      </c>
      <c r="H76" s="28" t="s">
        <v>25</v>
      </c>
    </row>
    <row r="77" spans="1:8" ht="39.75" customHeight="1" x14ac:dyDescent="0.2">
      <c r="A77" s="19" t="s">
        <v>251</v>
      </c>
      <c r="B77" s="20" t="s">
        <v>240</v>
      </c>
      <c r="C77" s="97" t="s">
        <v>328</v>
      </c>
      <c r="D77" s="98"/>
      <c r="E77" s="21">
        <v>1091.9000000000001</v>
      </c>
      <c r="F77" s="27">
        <f t="shared" si="1"/>
        <v>1086.4100000000001</v>
      </c>
      <c r="G77" s="27">
        <v>1086.4100000000001</v>
      </c>
      <c r="H77" s="28" t="s">
        <v>25</v>
      </c>
    </row>
    <row r="78" spans="1:8" ht="26.65" customHeight="1" x14ac:dyDescent="0.2">
      <c r="A78" s="19" t="s">
        <v>253</v>
      </c>
      <c r="B78" s="20" t="s">
        <v>240</v>
      </c>
      <c r="C78" s="97" t="s">
        <v>329</v>
      </c>
      <c r="D78" s="98"/>
      <c r="E78" s="21">
        <v>2532.9499999999998</v>
      </c>
      <c r="F78" s="27">
        <f t="shared" si="1"/>
        <v>2467.5700000000002</v>
      </c>
      <c r="G78" s="27">
        <v>2467.5700000000002</v>
      </c>
      <c r="H78" s="28" t="s">
        <v>25</v>
      </c>
    </row>
    <row r="79" spans="1:8" ht="26.65" customHeight="1" x14ac:dyDescent="0.2">
      <c r="A79" s="19" t="s">
        <v>255</v>
      </c>
      <c r="B79" s="20" t="s">
        <v>240</v>
      </c>
      <c r="C79" s="97" t="s">
        <v>330</v>
      </c>
      <c r="D79" s="98"/>
      <c r="E79" s="21">
        <v>2532.9499999999998</v>
      </c>
      <c r="F79" s="27">
        <f t="shared" ref="F79:F110" si="2">IF(IF(G79="-",0,G79)+IF(H79="-",0,H79)=0,"-",IF(G79="-",0,G79)+IF(H79="-",0,H79))</f>
        <v>2467.5700000000002</v>
      </c>
      <c r="G79" s="27">
        <v>2467.5700000000002</v>
      </c>
      <c r="H79" s="28" t="s">
        <v>25</v>
      </c>
    </row>
    <row r="80" spans="1:8" ht="13.35" customHeight="1" x14ac:dyDescent="0.2">
      <c r="A80" s="19" t="s">
        <v>257</v>
      </c>
      <c r="B80" s="20" t="s">
        <v>240</v>
      </c>
      <c r="C80" s="97" t="s">
        <v>331</v>
      </c>
      <c r="D80" s="98"/>
      <c r="E80" s="21">
        <v>2532.9499999999998</v>
      </c>
      <c r="F80" s="27">
        <f t="shared" si="2"/>
        <v>2467.5700000000002</v>
      </c>
      <c r="G80" s="27">
        <v>2467.5700000000002</v>
      </c>
      <c r="H80" s="28" t="s">
        <v>25</v>
      </c>
    </row>
    <row r="81" spans="1:8" ht="13.35" customHeight="1" x14ac:dyDescent="0.2">
      <c r="A81" s="19" t="s">
        <v>261</v>
      </c>
      <c r="B81" s="20" t="s">
        <v>240</v>
      </c>
      <c r="C81" s="97" t="s">
        <v>332</v>
      </c>
      <c r="D81" s="98"/>
      <c r="E81" s="21">
        <v>279</v>
      </c>
      <c r="F81" s="27">
        <f t="shared" si="2"/>
        <v>272.5</v>
      </c>
      <c r="G81" s="27">
        <v>272.5</v>
      </c>
      <c r="H81" s="28" t="s">
        <v>25</v>
      </c>
    </row>
    <row r="82" spans="1:8" ht="26.65" customHeight="1" x14ac:dyDescent="0.2">
      <c r="A82" s="19" t="s">
        <v>263</v>
      </c>
      <c r="B82" s="20" t="s">
        <v>240</v>
      </c>
      <c r="C82" s="97" t="s">
        <v>333</v>
      </c>
      <c r="D82" s="98"/>
      <c r="E82" s="21">
        <v>279</v>
      </c>
      <c r="F82" s="27">
        <f t="shared" si="2"/>
        <v>272.5</v>
      </c>
      <c r="G82" s="27">
        <v>272.5</v>
      </c>
      <c r="H82" s="28" t="s">
        <v>25</v>
      </c>
    </row>
    <row r="83" spans="1:8" ht="13.35" customHeight="1" x14ac:dyDescent="0.2">
      <c r="A83" s="19" t="s">
        <v>268</v>
      </c>
      <c r="B83" s="20" t="s">
        <v>240</v>
      </c>
      <c r="C83" s="97" t="s">
        <v>334</v>
      </c>
      <c r="D83" s="98"/>
      <c r="E83" s="21">
        <v>1361</v>
      </c>
      <c r="F83" s="27">
        <f t="shared" si="2"/>
        <v>1329</v>
      </c>
      <c r="G83" s="27">
        <v>1329</v>
      </c>
      <c r="H83" s="28" t="s">
        <v>25</v>
      </c>
    </row>
    <row r="84" spans="1:8" ht="13.35" customHeight="1" x14ac:dyDescent="0.2">
      <c r="A84" s="19" t="s">
        <v>270</v>
      </c>
      <c r="B84" s="20" t="s">
        <v>240</v>
      </c>
      <c r="C84" s="97" t="s">
        <v>335</v>
      </c>
      <c r="D84" s="98"/>
      <c r="E84" s="21">
        <v>1361</v>
      </c>
      <c r="F84" s="27">
        <f t="shared" si="2"/>
        <v>1329</v>
      </c>
      <c r="G84" s="27">
        <v>1329</v>
      </c>
      <c r="H84" s="28" t="s">
        <v>25</v>
      </c>
    </row>
    <row r="85" spans="1:8" ht="13.35" customHeight="1" x14ac:dyDescent="0.2">
      <c r="A85" s="19" t="s">
        <v>274</v>
      </c>
      <c r="B85" s="20" t="s">
        <v>240</v>
      </c>
      <c r="C85" s="97" t="s">
        <v>336</v>
      </c>
      <c r="D85" s="98"/>
      <c r="E85" s="21">
        <v>128</v>
      </c>
      <c r="F85" s="27">
        <f t="shared" si="2"/>
        <v>96</v>
      </c>
      <c r="G85" s="27">
        <v>96</v>
      </c>
      <c r="H85" s="28" t="s">
        <v>25</v>
      </c>
    </row>
    <row r="86" spans="1:8" ht="13.35" customHeight="1" x14ac:dyDescent="0.2">
      <c r="A86" s="19" t="s">
        <v>276</v>
      </c>
      <c r="B86" s="20" t="s">
        <v>240</v>
      </c>
      <c r="C86" s="97" t="s">
        <v>337</v>
      </c>
      <c r="D86" s="98"/>
      <c r="E86" s="21">
        <v>1233</v>
      </c>
      <c r="F86" s="27">
        <f t="shared" si="2"/>
        <v>1233</v>
      </c>
      <c r="G86" s="27">
        <v>1233</v>
      </c>
      <c r="H86" s="28" t="s">
        <v>25</v>
      </c>
    </row>
    <row r="87" spans="1:8" ht="13.35" customHeight="1" x14ac:dyDescent="0.2">
      <c r="A87" s="15" t="s">
        <v>338</v>
      </c>
      <c r="B87" s="16" t="s">
        <v>240</v>
      </c>
      <c r="C87" s="95" t="s">
        <v>339</v>
      </c>
      <c r="D87" s="96"/>
      <c r="E87" s="18">
        <v>53573.64</v>
      </c>
      <c r="F87" s="17">
        <f t="shared" si="2"/>
        <v>52361.05</v>
      </c>
      <c r="G87" s="17">
        <v>52361.05</v>
      </c>
      <c r="H87" s="26" t="s">
        <v>25</v>
      </c>
    </row>
    <row r="88" spans="1:8" ht="26.65" customHeight="1" x14ac:dyDescent="0.2">
      <c r="A88" s="19" t="s">
        <v>253</v>
      </c>
      <c r="B88" s="20" t="s">
        <v>240</v>
      </c>
      <c r="C88" s="97" t="s">
        <v>340</v>
      </c>
      <c r="D88" s="98"/>
      <c r="E88" s="21">
        <v>53568.84</v>
      </c>
      <c r="F88" s="27">
        <f t="shared" si="2"/>
        <v>52361.05</v>
      </c>
      <c r="G88" s="27">
        <v>52361.05</v>
      </c>
      <c r="H88" s="28" t="s">
        <v>25</v>
      </c>
    </row>
    <row r="89" spans="1:8" ht="26.65" customHeight="1" x14ac:dyDescent="0.2">
      <c r="A89" s="19" t="s">
        <v>255</v>
      </c>
      <c r="B89" s="20" t="s">
        <v>240</v>
      </c>
      <c r="C89" s="97" t="s">
        <v>341</v>
      </c>
      <c r="D89" s="98"/>
      <c r="E89" s="21">
        <v>53568.84</v>
      </c>
      <c r="F89" s="27">
        <f t="shared" si="2"/>
        <v>52361.05</v>
      </c>
      <c r="G89" s="27">
        <v>52361.05</v>
      </c>
      <c r="H89" s="28" t="s">
        <v>25</v>
      </c>
    </row>
    <row r="90" spans="1:8" ht="26.65" customHeight="1" x14ac:dyDescent="0.2">
      <c r="A90" s="19" t="s">
        <v>342</v>
      </c>
      <c r="B90" s="20" t="s">
        <v>240</v>
      </c>
      <c r="C90" s="97" t="s">
        <v>343</v>
      </c>
      <c r="D90" s="98"/>
      <c r="E90" s="21">
        <v>20918</v>
      </c>
      <c r="F90" s="27">
        <f t="shared" si="2"/>
        <v>20400.009999999998</v>
      </c>
      <c r="G90" s="27">
        <v>20400.009999999998</v>
      </c>
      <c r="H90" s="28" t="s">
        <v>25</v>
      </c>
    </row>
    <row r="91" spans="1:8" ht="13.35" customHeight="1" x14ac:dyDescent="0.2">
      <c r="A91" s="19" t="s">
        <v>257</v>
      </c>
      <c r="B91" s="20" t="s">
        <v>240</v>
      </c>
      <c r="C91" s="97" t="s">
        <v>344</v>
      </c>
      <c r="D91" s="98"/>
      <c r="E91" s="21">
        <v>32635.84</v>
      </c>
      <c r="F91" s="27">
        <f t="shared" si="2"/>
        <v>31950.97</v>
      </c>
      <c r="G91" s="27">
        <v>31950.97</v>
      </c>
      <c r="H91" s="28" t="s">
        <v>25</v>
      </c>
    </row>
    <row r="92" spans="1:8" ht="13.35" customHeight="1" x14ac:dyDescent="0.2">
      <c r="A92" s="19" t="s">
        <v>259</v>
      </c>
      <c r="B92" s="20" t="s">
        <v>240</v>
      </c>
      <c r="C92" s="97" t="s">
        <v>345</v>
      </c>
      <c r="D92" s="98"/>
      <c r="E92" s="21">
        <v>15</v>
      </c>
      <c r="F92" s="27">
        <f t="shared" si="2"/>
        <v>10.08</v>
      </c>
      <c r="G92" s="27">
        <v>10.08</v>
      </c>
      <c r="H92" s="28" t="s">
        <v>25</v>
      </c>
    </row>
    <row r="93" spans="1:8" ht="13.35" customHeight="1" x14ac:dyDescent="0.2">
      <c r="A93" s="19" t="s">
        <v>268</v>
      </c>
      <c r="B93" s="20" t="s">
        <v>240</v>
      </c>
      <c r="C93" s="97" t="s">
        <v>346</v>
      </c>
      <c r="D93" s="98"/>
      <c r="E93" s="21">
        <v>4.8</v>
      </c>
      <c r="F93" s="27" t="str">
        <f t="shared" si="2"/>
        <v>-</v>
      </c>
      <c r="G93" s="27" t="s">
        <v>25</v>
      </c>
      <c r="H93" s="28" t="s">
        <v>25</v>
      </c>
    </row>
    <row r="94" spans="1:8" ht="13.35" customHeight="1" x14ac:dyDescent="0.2">
      <c r="A94" s="19" t="s">
        <v>278</v>
      </c>
      <c r="B94" s="20" t="s">
        <v>240</v>
      </c>
      <c r="C94" s="97" t="s">
        <v>347</v>
      </c>
      <c r="D94" s="98"/>
      <c r="E94" s="21">
        <v>4.8</v>
      </c>
      <c r="F94" s="27" t="str">
        <f t="shared" si="2"/>
        <v>-</v>
      </c>
      <c r="G94" s="27" t="s">
        <v>25</v>
      </c>
      <c r="H94" s="28" t="s">
        <v>25</v>
      </c>
    </row>
    <row r="95" spans="1:8" ht="13.35" customHeight="1" x14ac:dyDescent="0.2">
      <c r="A95" s="15" t="s">
        <v>348</v>
      </c>
      <c r="B95" s="16" t="s">
        <v>240</v>
      </c>
      <c r="C95" s="95" t="s">
        <v>349</v>
      </c>
      <c r="D95" s="96"/>
      <c r="E95" s="18">
        <v>53473.64</v>
      </c>
      <c r="F95" s="17">
        <f t="shared" si="2"/>
        <v>52285.05</v>
      </c>
      <c r="G95" s="17">
        <v>52285.05</v>
      </c>
      <c r="H95" s="26" t="s">
        <v>25</v>
      </c>
    </row>
    <row r="96" spans="1:8" ht="26.65" customHeight="1" x14ac:dyDescent="0.2">
      <c r="A96" s="19" t="s">
        <v>253</v>
      </c>
      <c r="B96" s="20" t="s">
        <v>240</v>
      </c>
      <c r="C96" s="97" t="s">
        <v>350</v>
      </c>
      <c r="D96" s="98"/>
      <c r="E96" s="21">
        <v>53468.84</v>
      </c>
      <c r="F96" s="27">
        <f t="shared" si="2"/>
        <v>52285.05</v>
      </c>
      <c r="G96" s="27">
        <v>52285.05</v>
      </c>
      <c r="H96" s="28" t="s">
        <v>25</v>
      </c>
    </row>
    <row r="97" spans="1:8" ht="26.65" customHeight="1" x14ac:dyDescent="0.2">
      <c r="A97" s="19" t="s">
        <v>255</v>
      </c>
      <c r="B97" s="20" t="s">
        <v>240</v>
      </c>
      <c r="C97" s="97" t="s">
        <v>351</v>
      </c>
      <c r="D97" s="98"/>
      <c r="E97" s="21">
        <v>53468.84</v>
      </c>
      <c r="F97" s="27">
        <f t="shared" si="2"/>
        <v>52285.05</v>
      </c>
      <c r="G97" s="27">
        <v>52285.05</v>
      </c>
      <c r="H97" s="28" t="s">
        <v>25</v>
      </c>
    </row>
    <row r="98" spans="1:8" ht="26.65" customHeight="1" x14ac:dyDescent="0.2">
      <c r="A98" s="19" t="s">
        <v>342</v>
      </c>
      <c r="B98" s="20" t="s">
        <v>240</v>
      </c>
      <c r="C98" s="97" t="s">
        <v>352</v>
      </c>
      <c r="D98" s="98"/>
      <c r="E98" s="21">
        <v>20918</v>
      </c>
      <c r="F98" s="27">
        <f t="shared" si="2"/>
        <v>20400.009999999998</v>
      </c>
      <c r="G98" s="27">
        <v>20400.009999999998</v>
      </c>
      <c r="H98" s="28" t="s">
        <v>25</v>
      </c>
    </row>
    <row r="99" spans="1:8" ht="13.35" customHeight="1" x14ac:dyDescent="0.2">
      <c r="A99" s="19" t="s">
        <v>257</v>
      </c>
      <c r="B99" s="20" t="s">
        <v>240</v>
      </c>
      <c r="C99" s="97" t="s">
        <v>353</v>
      </c>
      <c r="D99" s="98"/>
      <c r="E99" s="21">
        <v>32535.84</v>
      </c>
      <c r="F99" s="27">
        <f t="shared" si="2"/>
        <v>31874.97</v>
      </c>
      <c r="G99" s="27">
        <v>31874.97</v>
      </c>
      <c r="H99" s="28" t="s">
        <v>25</v>
      </c>
    </row>
    <row r="100" spans="1:8" ht="13.35" customHeight="1" x14ac:dyDescent="0.2">
      <c r="A100" s="19" t="s">
        <v>259</v>
      </c>
      <c r="B100" s="20" t="s">
        <v>240</v>
      </c>
      <c r="C100" s="97" t="s">
        <v>354</v>
      </c>
      <c r="D100" s="98"/>
      <c r="E100" s="21">
        <v>15</v>
      </c>
      <c r="F100" s="27">
        <f t="shared" si="2"/>
        <v>10.08</v>
      </c>
      <c r="G100" s="27">
        <v>10.08</v>
      </c>
      <c r="H100" s="28" t="s">
        <v>25</v>
      </c>
    </row>
    <row r="101" spans="1:8" ht="13.35" customHeight="1" x14ac:dyDescent="0.2">
      <c r="A101" s="19" t="s">
        <v>268</v>
      </c>
      <c r="B101" s="20" t="s">
        <v>240</v>
      </c>
      <c r="C101" s="97" t="s">
        <v>355</v>
      </c>
      <c r="D101" s="98"/>
      <c r="E101" s="21">
        <v>4.8</v>
      </c>
      <c r="F101" s="27" t="str">
        <f t="shared" si="2"/>
        <v>-</v>
      </c>
      <c r="G101" s="27" t="s">
        <v>25</v>
      </c>
      <c r="H101" s="28" t="s">
        <v>25</v>
      </c>
    </row>
    <row r="102" spans="1:8" ht="13.35" customHeight="1" x14ac:dyDescent="0.2">
      <c r="A102" s="19" t="s">
        <v>278</v>
      </c>
      <c r="B102" s="20" t="s">
        <v>240</v>
      </c>
      <c r="C102" s="97" t="s">
        <v>356</v>
      </c>
      <c r="D102" s="98"/>
      <c r="E102" s="21">
        <v>4.8</v>
      </c>
      <c r="F102" s="27" t="str">
        <f t="shared" si="2"/>
        <v>-</v>
      </c>
      <c r="G102" s="27" t="s">
        <v>25</v>
      </c>
      <c r="H102" s="28" t="s">
        <v>25</v>
      </c>
    </row>
    <row r="103" spans="1:8" ht="26.65" customHeight="1" x14ac:dyDescent="0.2">
      <c r="A103" s="15" t="s">
        <v>357</v>
      </c>
      <c r="B103" s="16" t="s">
        <v>240</v>
      </c>
      <c r="C103" s="95" t="s">
        <v>358</v>
      </c>
      <c r="D103" s="96"/>
      <c r="E103" s="18">
        <v>100</v>
      </c>
      <c r="F103" s="17">
        <f t="shared" si="2"/>
        <v>76</v>
      </c>
      <c r="G103" s="17">
        <v>76</v>
      </c>
      <c r="H103" s="26" t="s">
        <v>25</v>
      </c>
    </row>
    <row r="104" spans="1:8" ht="26.65" customHeight="1" x14ac:dyDescent="0.2">
      <c r="A104" s="19" t="s">
        <v>253</v>
      </c>
      <c r="B104" s="20" t="s">
        <v>240</v>
      </c>
      <c r="C104" s="97" t="s">
        <v>359</v>
      </c>
      <c r="D104" s="98"/>
      <c r="E104" s="21">
        <v>100</v>
      </c>
      <c r="F104" s="27">
        <f t="shared" si="2"/>
        <v>76</v>
      </c>
      <c r="G104" s="27">
        <v>76</v>
      </c>
      <c r="H104" s="28" t="s">
        <v>25</v>
      </c>
    </row>
    <row r="105" spans="1:8" ht="26.65" customHeight="1" x14ac:dyDescent="0.2">
      <c r="A105" s="19" t="s">
        <v>255</v>
      </c>
      <c r="B105" s="20" t="s">
        <v>240</v>
      </c>
      <c r="C105" s="97" t="s">
        <v>360</v>
      </c>
      <c r="D105" s="98"/>
      <c r="E105" s="21">
        <v>100</v>
      </c>
      <c r="F105" s="27">
        <f t="shared" si="2"/>
        <v>76</v>
      </c>
      <c r="G105" s="27">
        <v>76</v>
      </c>
      <c r="H105" s="28" t="s">
        <v>25</v>
      </c>
    </row>
    <row r="106" spans="1:8" ht="13.35" customHeight="1" x14ac:dyDescent="0.2">
      <c r="A106" s="19" t="s">
        <v>257</v>
      </c>
      <c r="B106" s="20" t="s">
        <v>240</v>
      </c>
      <c r="C106" s="97" t="s">
        <v>361</v>
      </c>
      <c r="D106" s="98"/>
      <c r="E106" s="21">
        <v>100</v>
      </c>
      <c r="F106" s="27">
        <f t="shared" si="2"/>
        <v>76</v>
      </c>
      <c r="G106" s="27">
        <v>76</v>
      </c>
      <c r="H106" s="28" t="s">
        <v>25</v>
      </c>
    </row>
    <row r="107" spans="1:8" ht="13.35" customHeight="1" x14ac:dyDescent="0.2">
      <c r="A107" s="15" t="s">
        <v>362</v>
      </c>
      <c r="B107" s="16" t="s">
        <v>240</v>
      </c>
      <c r="C107" s="95" t="s">
        <v>363</v>
      </c>
      <c r="D107" s="96"/>
      <c r="E107" s="18">
        <v>73780.600000000006</v>
      </c>
      <c r="F107" s="17">
        <f t="shared" si="2"/>
        <v>69416.89</v>
      </c>
      <c r="G107" s="17">
        <v>69416.89</v>
      </c>
      <c r="H107" s="26" t="s">
        <v>25</v>
      </c>
    </row>
    <row r="108" spans="1:8" ht="26.65" customHeight="1" x14ac:dyDescent="0.2">
      <c r="A108" s="19" t="s">
        <v>253</v>
      </c>
      <c r="B108" s="20" t="s">
        <v>240</v>
      </c>
      <c r="C108" s="97" t="s">
        <v>364</v>
      </c>
      <c r="D108" s="98"/>
      <c r="E108" s="21">
        <v>35666.160000000003</v>
      </c>
      <c r="F108" s="27">
        <f t="shared" si="2"/>
        <v>31502.42</v>
      </c>
      <c r="G108" s="27">
        <v>31502.42</v>
      </c>
      <c r="H108" s="28" t="s">
        <v>25</v>
      </c>
    </row>
    <row r="109" spans="1:8" ht="26.65" customHeight="1" x14ac:dyDescent="0.2">
      <c r="A109" s="19" t="s">
        <v>255</v>
      </c>
      <c r="B109" s="20" t="s">
        <v>240</v>
      </c>
      <c r="C109" s="97" t="s">
        <v>365</v>
      </c>
      <c r="D109" s="98"/>
      <c r="E109" s="21">
        <v>35666.160000000003</v>
      </c>
      <c r="F109" s="27">
        <f t="shared" si="2"/>
        <v>31502.42</v>
      </c>
      <c r="G109" s="27">
        <v>31502.42</v>
      </c>
      <c r="H109" s="28" t="s">
        <v>25</v>
      </c>
    </row>
    <row r="110" spans="1:8" ht="26.65" customHeight="1" x14ac:dyDescent="0.2">
      <c r="A110" s="19" t="s">
        <v>342</v>
      </c>
      <c r="B110" s="20" t="s">
        <v>240</v>
      </c>
      <c r="C110" s="97" t="s">
        <v>366</v>
      </c>
      <c r="D110" s="98"/>
      <c r="E110" s="21">
        <v>7640.03</v>
      </c>
      <c r="F110" s="27">
        <f t="shared" si="2"/>
        <v>7409.27</v>
      </c>
      <c r="G110" s="27">
        <v>7409.27</v>
      </c>
      <c r="H110" s="28" t="s">
        <v>25</v>
      </c>
    </row>
    <row r="111" spans="1:8" ht="13.35" customHeight="1" x14ac:dyDescent="0.2">
      <c r="A111" s="19" t="s">
        <v>257</v>
      </c>
      <c r="B111" s="20" t="s">
        <v>240</v>
      </c>
      <c r="C111" s="97" t="s">
        <v>367</v>
      </c>
      <c r="D111" s="98"/>
      <c r="E111" s="21">
        <v>24369.23</v>
      </c>
      <c r="F111" s="27">
        <f t="shared" ref="F111:F142" si="3">IF(IF(G111="-",0,G111)+IF(H111="-",0,H111)=0,"-",IF(G111="-",0,G111)+IF(H111="-",0,H111))</f>
        <v>20902.05</v>
      </c>
      <c r="G111" s="27">
        <v>20902.05</v>
      </c>
      <c r="H111" s="28" t="s">
        <v>25</v>
      </c>
    </row>
    <row r="112" spans="1:8" ht="13.35" customHeight="1" x14ac:dyDescent="0.2">
      <c r="A112" s="19" t="s">
        <v>259</v>
      </c>
      <c r="B112" s="20" t="s">
        <v>240</v>
      </c>
      <c r="C112" s="97" t="s">
        <v>368</v>
      </c>
      <c r="D112" s="98"/>
      <c r="E112" s="21">
        <v>3656.9</v>
      </c>
      <c r="F112" s="27">
        <f t="shared" si="3"/>
        <v>3191.11</v>
      </c>
      <c r="G112" s="27">
        <v>3191.11</v>
      </c>
      <c r="H112" s="28" t="s">
        <v>25</v>
      </c>
    </row>
    <row r="113" spans="1:8" ht="26.65" customHeight="1" x14ac:dyDescent="0.2">
      <c r="A113" s="19" t="s">
        <v>369</v>
      </c>
      <c r="B113" s="20" t="s">
        <v>240</v>
      </c>
      <c r="C113" s="97" t="s">
        <v>370</v>
      </c>
      <c r="D113" s="98"/>
      <c r="E113" s="21">
        <v>194.1</v>
      </c>
      <c r="F113" s="27" t="str">
        <f t="shared" si="3"/>
        <v>-</v>
      </c>
      <c r="G113" s="27" t="s">
        <v>25</v>
      </c>
      <c r="H113" s="28" t="s">
        <v>25</v>
      </c>
    </row>
    <row r="114" spans="1:8" ht="13.35" customHeight="1" x14ac:dyDescent="0.2">
      <c r="A114" s="19" t="s">
        <v>371</v>
      </c>
      <c r="B114" s="20" t="s">
        <v>240</v>
      </c>
      <c r="C114" s="97" t="s">
        <v>372</v>
      </c>
      <c r="D114" s="98"/>
      <c r="E114" s="21">
        <v>194.1</v>
      </c>
      <c r="F114" s="27" t="str">
        <f t="shared" si="3"/>
        <v>-</v>
      </c>
      <c r="G114" s="27" t="s">
        <v>25</v>
      </c>
      <c r="H114" s="28" t="s">
        <v>25</v>
      </c>
    </row>
    <row r="115" spans="1:8" ht="39.75" customHeight="1" x14ac:dyDescent="0.2">
      <c r="A115" s="19" t="s">
        <v>373</v>
      </c>
      <c r="B115" s="20" t="s">
        <v>240</v>
      </c>
      <c r="C115" s="97" t="s">
        <v>374</v>
      </c>
      <c r="D115" s="98"/>
      <c r="E115" s="21">
        <v>194.1</v>
      </c>
      <c r="F115" s="27" t="str">
        <f t="shared" si="3"/>
        <v>-</v>
      </c>
      <c r="G115" s="27" t="s">
        <v>25</v>
      </c>
      <c r="H115" s="28" t="s">
        <v>25</v>
      </c>
    </row>
    <row r="116" spans="1:8" ht="13.35" customHeight="1" x14ac:dyDescent="0.2">
      <c r="A116" s="19" t="s">
        <v>268</v>
      </c>
      <c r="B116" s="20" t="s">
        <v>240</v>
      </c>
      <c r="C116" s="97" t="s">
        <v>375</v>
      </c>
      <c r="D116" s="98"/>
      <c r="E116" s="21">
        <v>37920.339999999997</v>
      </c>
      <c r="F116" s="27">
        <f t="shared" si="3"/>
        <v>37914.47</v>
      </c>
      <c r="G116" s="27">
        <v>37914.47</v>
      </c>
      <c r="H116" s="28" t="s">
        <v>25</v>
      </c>
    </row>
    <row r="117" spans="1:8" ht="53.1" customHeight="1" x14ac:dyDescent="0.2">
      <c r="A117" s="19" t="s">
        <v>376</v>
      </c>
      <c r="B117" s="20" t="s">
        <v>240</v>
      </c>
      <c r="C117" s="97" t="s">
        <v>377</v>
      </c>
      <c r="D117" s="98"/>
      <c r="E117" s="21">
        <v>37914.47</v>
      </c>
      <c r="F117" s="27">
        <f t="shared" si="3"/>
        <v>37914.47</v>
      </c>
      <c r="G117" s="27">
        <v>37914.47</v>
      </c>
      <c r="H117" s="28" t="s">
        <v>25</v>
      </c>
    </row>
    <row r="118" spans="1:8" ht="53.1" customHeight="1" x14ac:dyDescent="0.2">
      <c r="A118" s="19" t="s">
        <v>378</v>
      </c>
      <c r="B118" s="20" t="s">
        <v>240</v>
      </c>
      <c r="C118" s="97" t="s">
        <v>379</v>
      </c>
      <c r="D118" s="98"/>
      <c r="E118" s="21">
        <v>37914.47</v>
      </c>
      <c r="F118" s="27">
        <f t="shared" si="3"/>
        <v>37914.47</v>
      </c>
      <c r="G118" s="27">
        <v>37914.47</v>
      </c>
      <c r="H118" s="28" t="s">
        <v>25</v>
      </c>
    </row>
    <row r="119" spans="1:8" ht="13.35" customHeight="1" x14ac:dyDescent="0.2">
      <c r="A119" s="19" t="s">
        <v>278</v>
      </c>
      <c r="B119" s="20" t="s">
        <v>240</v>
      </c>
      <c r="C119" s="97" t="s">
        <v>380</v>
      </c>
      <c r="D119" s="98"/>
      <c r="E119" s="21">
        <v>5.88</v>
      </c>
      <c r="F119" s="27" t="str">
        <f t="shared" si="3"/>
        <v>-</v>
      </c>
      <c r="G119" s="27" t="s">
        <v>25</v>
      </c>
      <c r="H119" s="28" t="s">
        <v>25</v>
      </c>
    </row>
    <row r="120" spans="1:8" ht="13.35" customHeight="1" x14ac:dyDescent="0.2">
      <c r="A120" s="15" t="s">
        <v>381</v>
      </c>
      <c r="B120" s="16" t="s">
        <v>240</v>
      </c>
      <c r="C120" s="95" t="s">
        <v>382</v>
      </c>
      <c r="D120" s="96"/>
      <c r="E120" s="18">
        <v>154.69999999999999</v>
      </c>
      <c r="F120" s="17">
        <f t="shared" si="3"/>
        <v>154.69999999999999</v>
      </c>
      <c r="G120" s="17">
        <v>154.69999999999999</v>
      </c>
      <c r="H120" s="26" t="s">
        <v>25</v>
      </c>
    </row>
    <row r="121" spans="1:8" ht="26.65" customHeight="1" x14ac:dyDescent="0.2">
      <c r="A121" s="19" t="s">
        <v>253</v>
      </c>
      <c r="B121" s="20" t="s">
        <v>240</v>
      </c>
      <c r="C121" s="97" t="s">
        <v>383</v>
      </c>
      <c r="D121" s="98"/>
      <c r="E121" s="21">
        <v>154.69999999999999</v>
      </c>
      <c r="F121" s="27">
        <f t="shared" si="3"/>
        <v>154.69999999999999</v>
      </c>
      <c r="G121" s="27">
        <v>154.69999999999999</v>
      </c>
      <c r="H121" s="28" t="s">
        <v>25</v>
      </c>
    </row>
    <row r="122" spans="1:8" ht="26.65" customHeight="1" x14ac:dyDescent="0.2">
      <c r="A122" s="19" t="s">
        <v>255</v>
      </c>
      <c r="B122" s="20" t="s">
        <v>240</v>
      </c>
      <c r="C122" s="97" t="s">
        <v>384</v>
      </c>
      <c r="D122" s="98"/>
      <c r="E122" s="21">
        <v>154.69999999999999</v>
      </c>
      <c r="F122" s="27">
        <f t="shared" si="3"/>
        <v>154.69999999999999</v>
      </c>
      <c r="G122" s="27">
        <v>154.69999999999999</v>
      </c>
      <c r="H122" s="28" t="s">
        <v>25</v>
      </c>
    </row>
    <row r="123" spans="1:8" ht="13.35" customHeight="1" x14ac:dyDescent="0.2">
      <c r="A123" s="19" t="s">
        <v>257</v>
      </c>
      <c r="B123" s="20" t="s">
        <v>240</v>
      </c>
      <c r="C123" s="97" t="s">
        <v>385</v>
      </c>
      <c r="D123" s="98"/>
      <c r="E123" s="21">
        <v>154.69999999999999</v>
      </c>
      <c r="F123" s="27">
        <f t="shared" si="3"/>
        <v>154.69999999999999</v>
      </c>
      <c r="G123" s="27">
        <v>154.69999999999999</v>
      </c>
      <c r="H123" s="28" t="s">
        <v>25</v>
      </c>
    </row>
    <row r="124" spans="1:8" ht="13.35" customHeight="1" x14ac:dyDescent="0.2">
      <c r="A124" s="15" t="s">
        <v>386</v>
      </c>
      <c r="B124" s="16" t="s">
        <v>240</v>
      </c>
      <c r="C124" s="95" t="s">
        <v>387</v>
      </c>
      <c r="D124" s="96"/>
      <c r="E124" s="18">
        <v>56268.59</v>
      </c>
      <c r="F124" s="17">
        <f t="shared" si="3"/>
        <v>55163.93</v>
      </c>
      <c r="G124" s="17">
        <v>55163.93</v>
      </c>
      <c r="H124" s="26" t="s">
        <v>25</v>
      </c>
    </row>
    <row r="125" spans="1:8" ht="26.65" customHeight="1" x14ac:dyDescent="0.2">
      <c r="A125" s="19" t="s">
        <v>253</v>
      </c>
      <c r="B125" s="20" t="s">
        <v>240</v>
      </c>
      <c r="C125" s="97" t="s">
        <v>388</v>
      </c>
      <c r="D125" s="98"/>
      <c r="E125" s="21">
        <v>18154.150000000001</v>
      </c>
      <c r="F125" s="27">
        <f t="shared" si="3"/>
        <v>17249.47</v>
      </c>
      <c r="G125" s="27">
        <v>17249.47</v>
      </c>
      <c r="H125" s="28" t="s">
        <v>25</v>
      </c>
    </row>
    <row r="126" spans="1:8" ht="26.65" customHeight="1" x14ac:dyDescent="0.2">
      <c r="A126" s="19" t="s">
        <v>255</v>
      </c>
      <c r="B126" s="20" t="s">
        <v>240</v>
      </c>
      <c r="C126" s="97" t="s">
        <v>389</v>
      </c>
      <c r="D126" s="98"/>
      <c r="E126" s="21">
        <v>18154.150000000001</v>
      </c>
      <c r="F126" s="27">
        <f t="shared" si="3"/>
        <v>17249.47</v>
      </c>
      <c r="G126" s="27">
        <v>17249.47</v>
      </c>
      <c r="H126" s="28" t="s">
        <v>25</v>
      </c>
    </row>
    <row r="127" spans="1:8" ht="26.65" customHeight="1" x14ac:dyDescent="0.2">
      <c r="A127" s="19" t="s">
        <v>342</v>
      </c>
      <c r="B127" s="20" t="s">
        <v>240</v>
      </c>
      <c r="C127" s="97" t="s">
        <v>390</v>
      </c>
      <c r="D127" s="98"/>
      <c r="E127" s="21">
        <v>7640.03</v>
      </c>
      <c r="F127" s="27">
        <f t="shared" si="3"/>
        <v>7409.27</v>
      </c>
      <c r="G127" s="27">
        <v>7409.27</v>
      </c>
      <c r="H127" s="28" t="s">
        <v>25</v>
      </c>
    </row>
    <row r="128" spans="1:8" ht="13.35" customHeight="1" x14ac:dyDescent="0.2">
      <c r="A128" s="19" t="s">
        <v>257</v>
      </c>
      <c r="B128" s="20" t="s">
        <v>240</v>
      </c>
      <c r="C128" s="97" t="s">
        <v>391</v>
      </c>
      <c r="D128" s="98"/>
      <c r="E128" s="21">
        <v>10514.12</v>
      </c>
      <c r="F128" s="27">
        <f t="shared" si="3"/>
        <v>9840.2000000000007</v>
      </c>
      <c r="G128" s="27">
        <v>9840.2000000000007</v>
      </c>
      <c r="H128" s="28" t="s">
        <v>25</v>
      </c>
    </row>
    <row r="129" spans="1:8" ht="26.65" customHeight="1" x14ac:dyDescent="0.2">
      <c r="A129" s="19" t="s">
        <v>369</v>
      </c>
      <c r="B129" s="20" t="s">
        <v>240</v>
      </c>
      <c r="C129" s="97" t="s">
        <v>392</v>
      </c>
      <c r="D129" s="98"/>
      <c r="E129" s="21">
        <v>194.1</v>
      </c>
      <c r="F129" s="27" t="str">
        <f t="shared" si="3"/>
        <v>-</v>
      </c>
      <c r="G129" s="27" t="s">
        <v>25</v>
      </c>
      <c r="H129" s="28" t="s">
        <v>25</v>
      </c>
    </row>
    <row r="130" spans="1:8" ht="13.35" customHeight="1" x14ac:dyDescent="0.2">
      <c r="A130" s="19" t="s">
        <v>371</v>
      </c>
      <c r="B130" s="20" t="s">
        <v>240</v>
      </c>
      <c r="C130" s="97" t="s">
        <v>393</v>
      </c>
      <c r="D130" s="98"/>
      <c r="E130" s="21">
        <v>194.1</v>
      </c>
      <c r="F130" s="27" t="str">
        <f t="shared" si="3"/>
        <v>-</v>
      </c>
      <c r="G130" s="27" t="s">
        <v>25</v>
      </c>
      <c r="H130" s="28" t="s">
        <v>25</v>
      </c>
    </row>
    <row r="131" spans="1:8" ht="39.75" customHeight="1" x14ac:dyDescent="0.2">
      <c r="A131" s="19" t="s">
        <v>373</v>
      </c>
      <c r="B131" s="20" t="s">
        <v>240</v>
      </c>
      <c r="C131" s="97" t="s">
        <v>394</v>
      </c>
      <c r="D131" s="98"/>
      <c r="E131" s="21">
        <v>194.1</v>
      </c>
      <c r="F131" s="27" t="str">
        <f t="shared" si="3"/>
        <v>-</v>
      </c>
      <c r="G131" s="27" t="s">
        <v>25</v>
      </c>
      <c r="H131" s="28" t="s">
        <v>25</v>
      </c>
    </row>
    <row r="132" spans="1:8" ht="13.35" customHeight="1" x14ac:dyDescent="0.2">
      <c r="A132" s="19" t="s">
        <v>268</v>
      </c>
      <c r="B132" s="20" t="s">
        <v>240</v>
      </c>
      <c r="C132" s="97" t="s">
        <v>395</v>
      </c>
      <c r="D132" s="98"/>
      <c r="E132" s="21">
        <v>37920.339999999997</v>
      </c>
      <c r="F132" s="27">
        <f t="shared" si="3"/>
        <v>37914.47</v>
      </c>
      <c r="G132" s="27">
        <v>37914.47</v>
      </c>
      <c r="H132" s="28" t="s">
        <v>25</v>
      </c>
    </row>
    <row r="133" spans="1:8" ht="53.1" customHeight="1" x14ac:dyDescent="0.2">
      <c r="A133" s="19" t="s">
        <v>376</v>
      </c>
      <c r="B133" s="20" t="s">
        <v>240</v>
      </c>
      <c r="C133" s="97" t="s">
        <v>396</v>
      </c>
      <c r="D133" s="98"/>
      <c r="E133" s="21">
        <v>37914.47</v>
      </c>
      <c r="F133" s="27">
        <f t="shared" si="3"/>
        <v>37914.47</v>
      </c>
      <c r="G133" s="27">
        <v>37914.47</v>
      </c>
      <c r="H133" s="28" t="s">
        <v>25</v>
      </c>
    </row>
    <row r="134" spans="1:8" ht="53.1" customHeight="1" x14ac:dyDescent="0.2">
      <c r="A134" s="19" t="s">
        <v>378</v>
      </c>
      <c r="B134" s="20" t="s">
        <v>240</v>
      </c>
      <c r="C134" s="97" t="s">
        <v>397</v>
      </c>
      <c r="D134" s="98"/>
      <c r="E134" s="21">
        <v>37914.47</v>
      </c>
      <c r="F134" s="27">
        <f t="shared" si="3"/>
        <v>37914.47</v>
      </c>
      <c r="G134" s="27">
        <v>37914.47</v>
      </c>
      <c r="H134" s="28" t="s">
        <v>25</v>
      </c>
    </row>
    <row r="135" spans="1:8" ht="13.35" customHeight="1" x14ac:dyDescent="0.2">
      <c r="A135" s="19" t="s">
        <v>278</v>
      </c>
      <c r="B135" s="20" t="s">
        <v>240</v>
      </c>
      <c r="C135" s="97" t="s">
        <v>398</v>
      </c>
      <c r="D135" s="98"/>
      <c r="E135" s="21">
        <v>5.88</v>
      </c>
      <c r="F135" s="27" t="str">
        <f t="shared" si="3"/>
        <v>-</v>
      </c>
      <c r="G135" s="27" t="s">
        <v>25</v>
      </c>
      <c r="H135" s="28" t="s">
        <v>25</v>
      </c>
    </row>
    <row r="136" spans="1:8" ht="13.35" customHeight="1" x14ac:dyDescent="0.2">
      <c r="A136" s="15" t="s">
        <v>399</v>
      </c>
      <c r="B136" s="16" t="s">
        <v>240</v>
      </c>
      <c r="C136" s="95" t="s">
        <v>400</v>
      </c>
      <c r="D136" s="96"/>
      <c r="E136" s="18">
        <v>17357.3</v>
      </c>
      <c r="F136" s="17">
        <f t="shared" si="3"/>
        <v>14098.25</v>
      </c>
      <c r="G136" s="17">
        <v>14098.25</v>
      </c>
      <c r="H136" s="26" t="s">
        <v>25</v>
      </c>
    </row>
    <row r="137" spans="1:8" ht="26.65" customHeight="1" x14ac:dyDescent="0.2">
      <c r="A137" s="19" t="s">
        <v>253</v>
      </c>
      <c r="B137" s="20" t="s">
        <v>240</v>
      </c>
      <c r="C137" s="97" t="s">
        <v>401</v>
      </c>
      <c r="D137" s="98"/>
      <c r="E137" s="21">
        <v>17357.3</v>
      </c>
      <c r="F137" s="27">
        <f t="shared" si="3"/>
        <v>14098.25</v>
      </c>
      <c r="G137" s="27">
        <v>14098.25</v>
      </c>
      <c r="H137" s="28" t="s">
        <v>25</v>
      </c>
    </row>
    <row r="138" spans="1:8" ht="26.65" customHeight="1" x14ac:dyDescent="0.2">
      <c r="A138" s="19" t="s">
        <v>255</v>
      </c>
      <c r="B138" s="20" t="s">
        <v>240</v>
      </c>
      <c r="C138" s="97" t="s">
        <v>402</v>
      </c>
      <c r="D138" s="98"/>
      <c r="E138" s="21">
        <v>17357.3</v>
      </c>
      <c r="F138" s="27">
        <f t="shared" si="3"/>
        <v>14098.25</v>
      </c>
      <c r="G138" s="27">
        <v>14098.25</v>
      </c>
      <c r="H138" s="28" t="s">
        <v>25</v>
      </c>
    </row>
    <row r="139" spans="1:8" ht="13.35" customHeight="1" x14ac:dyDescent="0.2">
      <c r="A139" s="19" t="s">
        <v>257</v>
      </c>
      <c r="B139" s="20" t="s">
        <v>240</v>
      </c>
      <c r="C139" s="97" t="s">
        <v>403</v>
      </c>
      <c r="D139" s="98"/>
      <c r="E139" s="21">
        <v>13700.4</v>
      </c>
      <c r="F139" s="27">
        <f t="shared" si="3"/>
        <v>10907.15</v>
      </c>
      <c r="G139" s="27">
        <v>10907.15</v>
      </c>
      <c r="H139" s="28" t="s">
        <v>25</v>
      </c>
    </row>
    <row r="140" spans="1:8" ht="13.35" customHeight="1" x14ac:dyDescent="0.2">
      <c r="A140" s="19" t="s">
        <v>259</v>
      </c>
      <c r="B140" s="20" t="s">
        <v>240</v>
      </c>
      <c r="C140" s="97" t="s">
        <v>404</v>
      </c>
      <c r="D140" s="98"/>
      <c r="E140" s="21">
        <v>3656.9</v>
      </c>
      <c r="F140" s="27">
        <f t="shared" si="3"/>
        <v>3191.11</v>
      </c>
      <c r="G140" s="27">
        <v>3191.11</v>
      </c>
      <c r="H140" s="28" t="s">
        <v>25</v>
      </c>
    </row>
    <row r="141" spans="1:8" ht="13.35" customHeight="1" x14ac:dyDescent="0.2">
      <c r="A141" s="15" t="s">
        <v>405</v>
      </c>
      <c r="B141" s="16" t="s">
        <v>240</v>
      </c>
      <c r="C141" s="95" t="s">
        <v>406</v>
      </c>
      <c r="D141" s="96"/>
      <c r="E141" s="18">
        <v>493.2</v>
      </c>
      <c r="F141" s="17">
        <f t="shared" si="3"/>
        <v>493.2</v>
      </c>
      <c r="G141" s="17">
        <v>493.2</v>
      </c>
      <c r="H141" s="26" t="s">
        <v>25</v>
      </c>
    </row>
    <row r="142" spans="1:8" ht="26.65" customHeight="1" x14ac:dyDescent="0.2">
      <c r="A142" s="19" t="s">
        <v>253</v>
      </c>
      <c r="B142" s="20" t="s">
        <v>240</v>
      </c>
      <c r="C142" s="97" t="s">
        <v>407</v>
      </c>
      <c r="D142" s="98"/>
      <c r="E142" s="21">
        <v>493.2</v>
      </c>
      <c r="F142" s="27">
        <f t="shared" si="3"/>
        <v>493.2</v>
      </c>
      <c r="G142" s="27">
        <v>493.2</v>
      </c>
      <c r="H142" s="28" t="s">
        <v>25</v>
      </c>
    </row>
    <row r="143" spans="1:8" ht="26.65" customHeight="1" x14ac:dyDescent="0.2">
      <c r="A143" s="19" t="s">
        <v>255</v>
      </c>
      <c r="B143" s="20" t="s">
        <v>240</v>
      </c>
      <c r="C143" s="97" t="s">
        <v>408</v>
      </c>
      <c r="D143" s="98"/>
      <c r="E143" s="21">
        <v>493.2</v>
      </c>
      <c r="F143" s="27">
        <f t="shared" ref="F143:F148" si="4">IF(IF(G143="-",0,G143)+IF(H143="-",0,H143)=0,"-",IF(G143="-",0,G143)+IF(H143="-",0,H143))</f>
        <v>493.2</v>
      </c>
      <c r="G143" s="27">
        <v>493.2</v>
      </c>
      <c r="H143" s="28" t="s">
        <v>25</v>
      </c>
    </row>
    <row r="144" spans="1:8" ht="13.35" customHeight="1" x14ac:dyDescent="0.2">
      <c r="A144" s="19" t="s">
        <v>257</v>
      </c>
      <c r="B144" s="20" t="s">
        <v>240</v>
      </c>
      <c r="C144" s="97" t="s">
        <v>409</v>
      </c>
      <c r="D144" s="98"/>
      <c r="E144" s="21">
        <v>493.2</v>
      </c>
      <c r="F144" s="27">
        <f t="shared" si="4"/>
        <v>493.2</v>
      </c>
      <c r="G144" s="27">
        <v>493.2</v>
      </c>
      <c r="H144" s="28" t="s">
        <v>25</v>
      </c>
    </row>
    <row r="145" spans="1:8" ht="26.65" customHeight="1" x14ac:dyDescent="0.2">
      <c r="A145" s="15" t="s">
        <v>410</v>
      </c>
      <c r="B145" s="16" t="s">
        <v>240</v>
      </c>
      <c r="C145" s="95" t="s">
        <v>411</v>
      </c>
      <c r="D145" s="96"/>
      <c r="E145" s="18">
        <v>493.2</v>
      </c>
      <c r="F145" s="17">
        <f t="shared" si="4"/>
        <v>493.2</v>
      </c>
      <c r="G145" s="17">
        <v>493.2</v>
      </c>
      <c r="H145" s="26" t="s">
        <v>25</v>
      </c>
    </row>
    <row r="146" spans="1:8" ht="26.65" customHeight="1" x14ac:dyDescent="0.2">
      <c r="A146" s="19" t="s">
        <v>253</v>
      </c>
      <c r="B146" s="20" t="s">
        <v>240</v>
      </c>
      <c r="C146" s="97" t="s">
        <v>412</v>
      </c>
      <c r="D146" s="98"/>
      <c r="E146" s="21">
        <v>493.2</v>
      </c>
      <c r="F146" s="27">
        <f t="shared" si="4"/>
        <v>493.2</v>
      </c>
      <c r="G146" s="27">
        <v>493.2</v>
      </c>
      <c r="H146" s="28" t="s">
        <v>25</v>
      </c>
    </row>
    <row r="147" spans="1:8" ht="26.65" customHeight="1" x14ac:dyDescent="0.2">
      <c r="A147" s="19" t="s">
        <v>255</v>
      </c>
      <c r="B147" s="20" t="s">
        <v>240</v>
      </c>
      <c r="C147" s="97" t="s">
        <v>413</v>
      </c>
      <c r="D147" s="98"/>
      <c r="E147" s="21">
        <v>493.2</v>
      </c>
      <c r="F147" s="27">
        <f t="shared" si="4"/>
        <v>493.2</v>
      </c>
      <c r="G147" s="27">
        <v>493.2</v>
      </c>
      <c r="H147" s="28" t="s">
        <v>25</v>
      </c>
    </row>
    <row r="148" spans="1:8" ht="13.35" customHeight="1" x14ac:dyDescent="0.2">
      <c r="A148" s="19" t="s">
        <v>257</v>
      </c>
      <c r="B148" s="20" t="s">
        <v>240</v>
      </c>
      <c r="C148" s="97" t="s">
        <v>414</v>
      </c>
      <c r="D148" s="98"/>
      <c r="E148" s="21">
        <v>493.2</v>
      </c>
      <c r="F148" s="27">
        <f t="shared" si="4"/>
        <v>493.2</v>
      </c>
      <c r="G148" s="27">
        <v>493.2</v>
      </c>
      <c r="H148" s="28" t="s">
        <v>25</v>
      </c>
    </row>
    <row r="149" spans="1:8" ht="26.65" customHeight="1" x14ac:dyDescent="0.2">
      <c r="A149" s="15" t="s">
        <v>415</v>
      </c>
      <c r="B149" s="16" t="s">
        <v>416</v>
      </c>
      <c r="C149" s="95" t="s">
        <v>9</v>
      </c>
      <c r="D149" s="96"/>
      <c r="E149" s="18">
        <v>-7142.1</v>
      </c>
      <c r="F149" s="17">
        <v>37.36</v>
      </c>
      <c r="G149" s="29" t="s">
        <v>9</v>
      </c>
      <c r="H149" s="30" t="s">
        <v>9</v>
      </c>
    </row>
  </sheetData>
  <mergeCells count="147">
    <mergeCell ref="C147:D147"/>
    <mergeCell ref="C148:D148"/>
    <mergeCell ref="C149:D149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C18:D18"/>
    <mergeCell ref="C19:D19"/>
    <mergeCell ref="C20:D20"/>
    <mergeCell ref="F4:H4"/>
    <mergeCell ref="F5:F9"/>
    <mergeCell ref="G5:G9"/>
    <mergeCell ref="H5:H9"/>
    <mergeCell ref="C13:D13"/>
    <mergeCell ref="C14:D14"/>
    <mergeCell ref="A2:E2"/>
    <mergeCell ref="A4:A11"/>
    <mergeCell ref="B4:B11"/>
    <mergeCell ref="C4:D11"/>
    <mergeCell ref="C12:D12"/>
    <mergeCell ref="E4:E11"/>
    <mergeCell ref="C15:D15"/>
    <mergeCell ref="C16:D16"/>
    <mergeCell ref="C17:D17"/>
  </mergeCells>
  <conditionalFormatting sqref="F14 F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sqref="A1:G1"/>
    </sheetView>
  </sheetViews>
  <sheetFormatPr defaultRowHeight="12.75" customHeight="1" x14ac:dyDescent="0.2"/>
  <cols>
    <col min="1" max="1" width="48.5703125" customWidth="1"/>
    <col min="2" max="2" width="5.5703125" customWidth="1"/>
    <col min="3" max="3" width="38.7109375" customWidth="1"/>
    <col min="4" max="7" width="20.7109375" customWidth="1"/>
  </cols>
  <sheetData>
    <row r="1" spans="1:7" ht="11.1" customHeight="1" x14ac:dyDescent="0.2">
      <c r="A1" s="106" t="s">
        <v>417</v>
      </c>
      <c r="B1" s="106"/>
      <c r="C1" s="106"/>
      <c r="D1" s="106"/>
      <c r="E1" s="106"/>
      <c r="F1" s="106"/>
      <c r="G1" s="106"/>
    </row>
    <row r="2" spans="1:7" ht="13.15" customHeight="1" x14ac:dyDescent="0.25">
      <c r="A2" s="54" t="s">
        <v>418</v>
      </c>
      <c r="B2" s="54"/>
      <c r="C2" s="54"/>
      <c r="D2" s="54"/>
      <c r="E2" s="54"/>
      <c r="F2" s="54"/>
      <c r="G2" s="54"/>
    </row>
    <row r="3" spans="1:7" ht="9" customHeight="1" x14ac:dyDescent="0.2">
      <c r="A3" s="3"/>
      <c r="B3" s="31"/>
      <c r="C3" s="22"/>
      <c r="D3" s="7"/>
      <c r="E3" s="7"/>
      <c r="F3" s="7"/>
      <c r="G3" s="22"/>
    </row>
    <row r="4" spans="1:7" ht="13.9" customHeight="1" x14ac:dyDescent="0.2">
      <c r="A4" s="107" t="s">
        <v>1</v>
      </c>
      <c r="B4" s="81" t="s">
        <v>2</v>
      </c>
      <c r="C4" s="84" t="s">
        <v>419</v>
      </c>
      <c r="D4" s="92" t="s">
        <v>3</v>
      </c>
      <c r="E4" s="110" t="s">
        <v>4</v>
      </c>
      <c r="F4" s="111"/>
      <c r="G4" s="112"/>
    </row>
    <row r="5" spans="1:7" ht="4.9000000000000004" customHeight="1" x14ac:dyDescent="0.2">
      <c r="A5" s="108"/>
      <c r="B5" s="82"/>
      <c r="C5" s="86"/>
      <c r="D5" s="93"/>
      <c r="E5" s="102" t="s">
        <v>234</v>
      </c>
      <c r="F5" s="102" t="s">
        <v>420</v>
      </c>
      <c r="G5" s="103" t="s">
        <v>236</v>
      </c>
    </row>
    <row r="6" spans="1:7" ht="6" customHeight="1" x14ac:dyDescent="0.2">
      <c r="A6" s="108"/>
      <c r="B6" s="82"/>
      <c r="C6" s="86"/>
      <c r="D6" s="93"/>
      <c r="E6" s="93"/>
      <c r="F6" s="93"/>
      <c r="G6" s="104"/>
    </row>
    <row r="7" spans="1:7" ht="4.9000000000000004" customHeight="1" x14ac:dyDescent="0.2">
      <c r="A7" s="108"/>
      <c r="B7" s="82"/>
      <c r="C7" s="86"/>
      <c r="D7" s="93"/>
      <c r="E7" s="93"/>
      <c r="F7" s="93"/>
      <c r="G7" s="104"/>
    </row>
    <row r="8" spans="1:7" ht="6" customHeight="1" x14ac:dyDescent="0.2">
      <c r="A8" s="108"/>
      <c r="B8" s="82"/>
      <c r="C8" s="86"/>
      <c r="D8" s="93"/>
      <c r="E8" s="93"/>
      <c r="F8" s="93"/>
      <c r="G8" s="104"/>
    </row>
    <row r="9" spans="1:7" ht="6" customHeight="1" x14ac:dyDescent="0.2">
      <c r="A9" s="108"/>
      <c r="B9" s="82"/>
      <c r="C9" s="86"/>
      <c r="D9" s="93"/>
      <c r="E9" s="93"/>
      <c r="F9" s="93"/>
      <c r="G9" s="104"/>
    </row>
    <row r="10" spans="1:7" ht="18" customHeight="1" x14ac:dyDescent="0.2">
      <c r="A10" s="109"/>
      <c r="B10" s="83"/>
      <c r="C10" s="88"/>
      <c r="D10" s="94"/>
      <c r="E10" s="94"/>
      <c r="F10" s="94"/>
      <c r="G10" s="113"/>
    </row>
    <row r="11" spans="1:7" ht="13.5" customHeight="1" x14ac:dyDescent="0.2">
      <c r="A11" s="10">
        <v>1</v>
      </c>
      <c r="B11" s="11">
        <v>2</v>
      </c>
      <c r="C11" s="12">
        <v>3</v>
      </c>
      <c r="D11" s="25" t="s">
        <v>5</v>
      </c>
      <c r="E11" s="13" t="s">
        <v>6</v>
      </c>
      <c r="F11" s="13" t="s">
        <v>237</v>
      </c>
      <c r="G11" s="14" t="s">
        <v>238</v>
      </c>
    </row>
    <row r="12" spans="1:7" ht="13.35" customHeight="1" x14ac:dyDescent="0.2">
      <c r="A12" s="15" t="s">
        <v>421</v>
      </c>
      <c r="B12" s="16" t="s">
        <v>422</v>
      </c>
      <c r="C12" s="16" t="s">
        <v>9</v>
      </c>
      <c r="D12" s="18" t="s">
        <v>25</v>
      </c>
      <c r="E12" s="18" t="str">
        <f>IF(IF(F12="-",0,F12)+IF(G12="-",0,G12)=0,"-",IF(F12="-",0,F12)+IF(G12="-",0,G12))</f>
        <v>-</v>
      </c>
      <c r="F12" s="18" t="s">
        <v>25</v>
      </c>
      <c r="G12" s="18" t="s">
        <v>25</v>
      </c>
    </row>
    <row r="13" spans="1:7" ht="13.35" customHeight="1" x14ac:dyDescent="0.2">
      <c r="A13" s="19" t="s">
        <v>423</v>
      </c>
      <c r="B13" s="20"/>
      <c r="C13" s="20"/>
      <c r="D13" s="21"/>
      <c r="E13" s="21"/>
      <c r="F13" s="21"/>
      <c r="G13" s="21"/>
    </row>
    <row r="14" spans="1:7" ht="13.35" customHeight="1" x14ac:dyDescent="0.2">
      <c r="A14" s="15" t="s">
        <v>424</v>
      </c>
      <c r="B14" s="16" t="s">
        <v>425</v>
      </c>
      <c r="C14" s="16" t="s">
        <v>9</v>
      </c>
      <c r="D14" s="18" t="s">
        <v>25</v>
      </c>
      <c r="E14" s="18" t="s">
        <v>25</v>
      </c>
      <c r="F14" s="18" t="s">
        <v>25</v>
      </c>
      <c r="G14" s="18"/>
    </row>
    <row r="15" spans="1:7" ht="13.35" customHeight="1" x14ac:dyDescent="0.2">
      <c r="A15" s="19" t="s">
        <v>426</v>
      </c>
      <c r="B15" s="20"/>
      <c r="C15" s="20"/>
      <c r="D15" s="21"/>
      <c r="E15" s="21"/>
      <c r="F15" s="21"/>
      <c r="G15" s="21"/>
    </row>
    <row r="16" spans="1:7" ht="13.35" customHeight="1" x14ac:dyDescent="0.2">
      <c r="A16" s="15" t="s">
        <v>427</v>
      </c>
      <c r="B16" s="16" t="s">
        <v>428</v>
      </c>
      <c r="C16" s="16" t="s">
        <v>9</v>
      </c>
      <c r="D16" s="18" t="s">
        <v>25</v>
      </c>
      <c r="E16" s="18" t="s">
        <v>25</v>
      </c>
      <c r="F16" s="18" t="s">
        <v>25</v>
      </c>
      <c r="G16" s="18"/>
    </row>
    <row r="17" spans="1:7" ht="13.35" customHeight="1" x14ac:dyDescent="0.2">
      <c r="A17" s="19" t="s">
        <v>426</v>
      </c>
      <c r="B17" s="20"/>
      <c r="C17" s="20"/>
      <c r="D17" s="21"/>
      <c r="E17" s="21"/>
      <c r="F17" s="21"/>
      <c r="G17" s="21"/>
    </row>
    <row r="18" spans="1:7" ht="13.35" customHeight="1" x14ac:dyDescent="0.2">
      <c r="A18" s="15" t="s">
        <v>429</v>
      </c>
      <c r="B18" s="16" t="s">
        <v>0</v>
      </c>
      <c r="C18" s="16"/>
      <c r="D18" s="18" t="s">
        <v>25</v>
      </c>
      <c r="E18" s="18" t="s">
        <v>25</v>
      </c>
      <c r="F18" s="18" t="s">
        <v>25</v>
      </c>
      <c r="G18" s="18"/>
    </row>
    <row r="19" spans="1:7" ht="13.35" customHeight="1" x14ac:dyDescent="0.2">
      <c r="A19" s="15" t="s">
        <v>430</v>
      </c>
      <c r="B19" s="16" t="s">
        <v>431</v>
      </c>
      <c r="C19" s="16"/>
      <c r="D19" s="18" t="s">
        <v>25</v>
      </c>
      <c r="E19" s="18" t="s">
        <v>25</v>
      </c>
      <c r="F19" s="18" t="s">
        <v>25</v>
      </c>
      <c r="G19" s="18" t="s">
        <v>25</v>
      </c>
    </row>
    <row r="20" spans="1:7" ht="13.35" customHeight="1" x14ac:dyDescent="0.2">
      <c r="A20" s="15" t="s">
        <v>432</v>
      </c>
      <c r="B20" s="16" t="s">
        <v>433</v>
      </c>
      <c r="C20" s="16"/>
      <c r="D20" s="18" t="s">
        <v>25</v>
      </c>
      <c r="E20" s="18" t="s">
        <v>25</v>
      </c>
      <c r="F20" s="18" t="s">
        <v>25</v>
      </c>
      <c r="G20" s="18" t="s">
        <v>25</v>
      </c>
    </row>
    <row r="21" spans="1:7" ht="26.65" customHeight="1" x14ac:dyDescent="0.2">
      <c r="A21" s="15" t="s">
        <v>434</v>
      </c>
      <c r="B21" s="16" t="s">
        <v>435</v>
      </c>
      <c r="C21" s="16" t="s">
        <v>9</v>
      </c>
      <c r="D21" s="18" t="s">
        <v>9</v>
      </c>
      <c r="E21" s="18" t="str">
        <f>IF(IF(F21="-",0,F21)=0,"-",IF(F21="-",0,F21))</f>
        <v>-</v>
      </c>
      <c r="F21" s="18" t="s">
        <v>25</v>
      </c>
      <c r="G21" s="18" t="s">
        <v>9</v>
      </c>
    </row>
    <row r="22" spans="1:7" ht="26.65" customHeight="1" x14ac:dyDescent="0.2">
      <c r="A22" s="19" t="s">
        <v>436</v>
      </c>
      <c r="B22" s="20" t="s">
        <v>437</v>
      </c>
      <c r="C22" s="20" t="s">
        <v>9</v>
      </c>
      <c r="D22" s="21" t="s">
        <v>9</v>
      </c>
      <c r="E22" s="21" t="str">
        <f>IF(IF(F22="-",0,F22)=0,"-",IF(F22="-",0,F22))</f>
        <v>-</v>
      </c>
      <c r="F22" s="21" t="s">
        <v>25</v>
      </c>
      <c r="G22" s="21" t="s">
        <v>9</v>
      </c>
    </row>
    <row r="23" spans="1:7" ht="26.65" customHeight="1" x14ac:dyDescent="0.2">
      <c r="A23" s="19" t="s">
        <v>438</v>
      </c>
      <c r="B23" s="20" t="s">
        <v>439</v>
      </c>
      <c r="C23" s="20" t="s">
        <v>9</v>
      </c>
      <c r="D23" s="21" t="s">
        <v>9</v>
      </c>
      <c r="E23" s="21" t="str">
        <f>IF(IF(F23="-",0,F23)=0,"-",IF(F23="-",0,F23))</f>
        <v>-</v>
      </c>
      <c r="F23" s="21" t="s">
        <v>25</v>
      </c>
      <c r="G23" s="21" t="s">
        <v>9</v>
      </c>
    </row>
    <row r="24" spans="1:7" ht="12.75" customHeight="1" x14ac:dyDescent="0.2">
      <c r="A24" s="32"/>
      <c r="B24" s="33"/>
      <c r="C24" s="33"/>
      <c r="D24" s="34"/>
      <c r="E24" s="34"/>
      <c r="F24" s="34"/>
      <c r="G24" s="34"/>
    </row>
    <row r="26" spans="1:7" ht="32.25" customHeight="1" x14ac:dyDescent="0.2">
      <c r="A26" s="6"/>
      <c r="B26" s="5"/>
      <c r="C26" s="6"/>
      <c r="D26" s="105"/>
      <c r="E26" s="105"/>
      <c r="F26" s="105"/>
      <c r="G26" s="105"/>
    </row>
    <row r="27" spans="1:7" ht="12.75" customHeight="1" x14ac:dyDescent="0.2">
      <c r="A27" s="6" t="s">
        <v>440</v>
      </c>
      <c r="D27" s="2"/>
      <c r="E27" s="2"/>
      <c r="F27" s="2"/>
      <c r="G27" s="5"/>
    </row>
    <row r="28" spans="1:7" ht="9.9499999999999993" customHeight="1" x14ac:dyDescent="0.2">
      <c r="D28" s="5"/>
      <c r="E28" s="5"/>
      <c r="F28" s="5"/>
      <c r="G28" s="35"/>
    </row>
    <row r="29" spans="1:7" ht="9.9499999999999993" customHeight="1" x14ac:dyDescent="0.2">
      <c r="A29" s="6"/>
      <c r="B29" s="5"/>
      <c r="C29" s="5"/>
      <c r="D29" s="36"/>
      <c r="E29" s="36"/>
      <c r="F29" s="36"/>
      <c r="G29" s="36"/>
    </row>
  </sheetData>
  <mergeCells count="11">
    <mergeCell ref="D26:G26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G13 G15:G16 E13 E15">
    <cfRule type="cellIs" priority="1" stopIfTrue="1" operator="equal">
      <formula>0</formula>
    </cfRule>
  </conditionalFormatting>
  <conditionalFormatting sqref="G17 E17">
    <cfRule type="cellIs" priority="2" stopIfTrue="1" operator="equal">
      <formula>0</formula>
    </cfRule>
  </conditionalFormatting>
  <conditionalFormatting sqref="G50 E50">
    <cfRule type="cellIs" priority="3" stopIfTrue="1" operator="equal">
      <formula>0</formula>
    </cfRule>
  </conditionalFormatting>
  <conditionalFormatting sqref="G52 E5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441</v>
      </c>
      <c r="B1" t="s">
        <v>12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Расходы!FIO</vt:lpstr>
      <vt:lpstr>Доходы!LAST_CELL</vt:lpstr>
      <vt:lpstr>Источники!LAST_CELL</vt:lpstr>
      <vt:lpstr>Расходы!LAST_CELL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5 Шкерина Татьяна Николаевна</dc:creator>
  <dc:description>POI HSSF rep:2.54.0.70</dc:description>
  <cp:lastModifiedBy>Данеева Ксения Николаевна</cp:lastModifiedBy>
  <cp:lastPrinted>2022-03-24T10:05:45Z</cp:lastPrinted>
  <dcterms:created xsi:type="dcterms:W3CDTF">2022-01-27T03:35:25Z</dcterms:created>
  <dcterms:modified xsi:type="dcterms:W3CDTF">2022-05-27T06:20:50Z</dcterms:modified>
</cp:coreProperties>
</file>