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24.12.2020г\РешенияСДКИГП\№ 19 Бюджет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Лист1!$A$1:$E$35</definedName>
  </definedNames>
  <calcPr calcId="152511"/>
</workbook>
</file>

<file path=xl/calcChain.xml><?xml version="1.0" encoding="utf-8"?>
<calcChain xmlns="http://schemas.openxmlformats.org/spreadsheetml/2006/main">
  <c r="D28" i="32" l="1"/>
  <c r="D26" i="32"/>
  <c r="D30" i="32"/>
  <c r="D32" i="32"/>
  <c r="E26" i="32" l="1"/>
  <c r="E30" i="32"/>
  <c r="D11" i="32" l="1"/>
  <c r="E11" i="32"/>
  <c r="E32" i="32" l="1"/>
  <c r="E28" i="32"/>
  <c r="E24" i="32"/>
  <c r="E22" i="32"/>
  <c r="E18" i="32"/>
  <c r="E15" i="32"/>
  <c r="E13" i="32"/>
  <c r="E9" i="32"/>
  <c r="E8" i="32" l="1"/>
  <c r="E35" i="32" s="1"/>
  <c r="E25" i="32"/>
  <c r="D13" i="32"/>
  <c r="D18" i="32" l="1"/>
  <c r="D15" i="32" l="1"/>
  <c r="D9" i="32" l="1"/>
  <c r="D22" i="32"/>
  <c r="D8" i="32" l="1"/>
  <c r="D25" i="32"/>
  <c r="D24" i="32"/>
  <c r="D35" i="32"/>
</calcChain>
</file>

<file path=xl/sharedStrings.xml><?xml version="1.0" encoding="utf-8"?>
<sst xmlns="http://schemas.openxmlformats.org/spreadsheetml/2006/main" count="60" uniqueCount="60">
  <si>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</si>
  <si>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</si>
  <si>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</si>
  <si>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</si>
  <si>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</si>
  <si>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</si>
  <si>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</si>
  <si>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</si>
  <si>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</si>
  <si>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</si>
  <si>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</si>
  <si>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</si>
  <si>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</si>
  <si>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</si>
  <si>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</si>
  <si>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</si>
  <si>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</si>
  <si>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</si>
  <si>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</si>
  <si>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</si>
  <si>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</si>
  <si>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</si>
  <si>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</si>
  <si>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</si>
  <si>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</si>
  <si>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</si>
  <si>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</si>
  <si>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</si>
  <si>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</si>
  <si>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</si>
  <si>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</si>
  <si>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</si>
  <si>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</si>
  <si>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</si>
  <si>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</si>
  <si>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</si>
  <si>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</si>
  <si>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</si>
  <si>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</si>
  <si>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</si>
  <si>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</si>
  <si>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Приложение 3</t>
  </si>
  <si>
    <t>Дотации бюджетам городских поселений на выравнивание бюджетной обеспеченности</t>
  </si>
  <si>
    <t>2 02 15001 13 0000 150</t>
  </si>
  <si>
    <t>2 02 40000 00 0000 150</t>
  </si>
  <si>
    <t>2022 год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</si>
  <si>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</si>
  <si>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</si>
  <si>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</si>
  <si>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к Решению Совета депутатов Катав-Ивановского городского поселения «О  бюджете Катав-Ивановского городского поселения на 2021 год и на плановый период 2022 и 2023 годов»</t>
  </si>
  <si>
    <t>Доходы бюджета городского поселения на плановый период 2022 и 2023 годов</t>
  </si>
  <si>
    <t>2023 год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</si>
  <si>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</si>
  <si>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</si>
  <si>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</si>
  <si>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</si>
  <si>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</si>
  <si>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</si>
  <si>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 xml:space="preserve"> 1 14 13090 13 0000 410</t>
  </si>
  <si>
    <t xml:space="preserve">от   24   декабря  2020 г.  № 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</si>
</sst>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justify"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view="pageBreakPreview" zoomScaleNormal="100" zoomScaleSheetLayoutView="100" workbookViewId="0">
      <selection activeCell="C3" sqref="C3:F3"/>
    </sheetView>
  </sheetViews>
  <sheetFormatPr defaultRowHeight="16.5" x14ac:dyDescent="0.25"/>
  <cols>
    <col min="1" max="1" width="27.85546875" style="1" customWidth="1"/>
    <col min="2" max="2" width="77" style="5" customWidth="1"/>
    <col min="3" max="3" width="6.7109375" style="5" customWidth="1"/>
    <col min="4" max="4" width="16.7109375" style="1" customWidth="1"/>
    <col min="5" max="5" width="18.5703125" style="1" customWidth="1"/>
    <col min="6" max="6" width="7.42578125" style="1" customWidth="1"/>
    <col min="7" max="16384" width="9.140625" style="1"/>
  </cols>
  <sheetData>
    <row r="1" spans="1:6" ht="17.25" customHeight="1" x14ac:dyDescent="0.25">
      <c r="B1" s="2"/>
      <c r="C1" s="2"/>
      <c r="D1" s="26"/>
      <c r="E1" s="26" t="s">
        <v>41</v>
      </c>
      <c r="F1" s="26"/>
    </row>
    <row r="2" spans="1:6" ht="87" customHeight="1" x14ac:dyDescent="0.25">
      <c r="B2" s="3"/>
      <c r="C2" s="36" t="s">
        <v>49</v>
      </c>
      <c r="D2" s="36"/>
      <c r="E2" s="36"/>
      <c r="F2" s="30"/>
    </row>
    <row r="3" spans="1:6" ht="23.25" customHeight="1" x14ac:dyDescent="0.25">
      <c r="B3" s="4"/>
      <c r="C3" s="31" t="s">
        <v>59</v>
      </c>
      <c r="D3" s="31"/>
      <c r="E3" s="31"/>
      <c r="F3" s="31"/>
    </row>
    <row r="4" spans="1:6" ht="15.75" customHeight="1" x14ac:dyDescent="0.25">
      <c r="A4" s="37" t="s">
        <v>50</v>
      </c>
      <c r="B4" s="37"/>
      <c r="C4" s="37"/>
      <c r="D4" s="37"/>
      <c r="E4" s="37"/>
    </row>
    <row r="5" spans="1:6" ht="14.25" customHeight="1" x14ac:dyDescent="0.25">
      <c r="A5" s="37"/>
      <c r="B5" s="37"/>
      <c r="C5" s="37"/>
      <c r="D5" s="37"/>
      <c r="E5" s="37"/>
    </row>
    <row r="6" spans="1:6" ht="18.75" customHeight="1" x14ac:dyDescent="0.25">
      <c r="A6" s="12"/>
      <c r="D6" s="6"/>
      <c r="E6" s="6" t="s">
        <v>33</v>
      </c>
    </row>
    <row r="7" spans="1:6" s="7" customFormat="1" ht="50.25" customHeight="1" x14ac:dyDescent="0.2">
      <c r="A7" s="13" t="s">
        <v>16</v>
      </c>
      <c r="B7" s="32" t="s">
        <v>17</v>
      </c>
      <c r="C7" s="33"/>
      <c r="D7" s="14" t="s">
        <v>45</v>
      </c>
      <c r="E7" s="14" t="s">
        <v>51</v>
      </c>
    </row>
    <row r="8" spans="1:6" s="8" customFormat="1" ht="27.75" customHeight="1" x14ac:dyDescent="0.25">
      <c r="A8" s="15" t="s">
        <v>1</v>
      </c>
      <c r="B8" s="34" t="s">
        <v>18</v>
      </c>
      <c r="C8" s="35"/>
      <c r="D8" s="16">
        <f>SUM(D9,D13,D15,D18,D22,D11)</f>
        <v>40666.799999999996</v>
      </c>
      <c r="E8" s="16">
        <f>SUM(E9,E13,E15,E18,E22,E11)</f>
        <v>41129.299999999996</v>
      </c>
    </row>
    <row r="9" spans="1:6" s="9" customFormat="1" ht="26.25" customHeight="1" x14ac:dyDescent="0.25">
      <c r="A9" s="17" t="s">
        <v>2</v>
      </c>
      <c r="B9" s="38" t="s">
        <v>19</v>
      </c>
      <c r="C9" s="39"/>
      <c r="D9" s="18">
        <f>SUM(D10)</f>
        <v>19664</v>
      </c>
      <c r="E9" s="18">
        <f>SUM(E10)</f>
        <v>20132.599999999999</v>
      </c>
    </row>
    <row r="10" spans="1:6" ht="28.5" customHeight="1" x14ac:dyDescent="0.25">
      <c r="A10" s="14" t="s">
        <v>9</v>
      </c>
      <c r="B10" s="40" t="s">
        <v>0</v>
      </c>
      <c r="C10" s="41"/>
      <c r="D10" s="19">
        <v>19664</v>
      </c>
      <c r="E10" s="19">
        <v>20132.599999999999</v>
      </c>
    </row>
    <row r="11" spans="1:6" s="9" customFormat="1" ht="34.5" customHeight="1" x14ac:dyDescent="0.25">
      <c r="A11" s="17" t="s">
        <v>12</v>
      </c>
      <c r="B11" s="38" t="s">
        <v>21</v>
      </c>
      <c r="C11" s="39"/>
      <c r="D11" s="18">
        <f>SUM(D12)</f>
        <v>6931</v>
      </c>
      <c r="E11" s="18">
        <f>SUM(E12)</f>
        <v>7041.1</v>
      </c>
    </row>
    <row r="12" spans="1:6" ht="34.5" customHeight="1" x14ac:dyDescent="0.25">
      <c r="A12" s="14" t="s">
        <v>13</v>
      </c>
      <c r="B12" s="40" t="s">
        <v>20</v>
      </c>
      <c r="C12" s="41"/>
      <c r="D12" s="19">
        <v>6931</v>
      </c>
      <c r="E12" s="19">
        <v>7041.1</v>
      </c>
    </row>
    <row r="13" spans="1:6" s="9" customFormat="1" ht="20.25" customHeight="1" x14ac:dyDescent="0.25">
      <c r="A13" s="17" t="s">
        <v>3</v>
      </c>
      <c r="B13" s="38" t="s">
        <v>22</v>
      </c>
      <c r="C13" s="39"/>
      <c r="D13" s="18">
        <f>SUM(D14:D14)</f>
        <v>20.7</v>
      </c>
      <c r="E13" s="18">
        <f>SUM(E14:E14)</f>
        <v>21.1</v>
      </c>
    </row>
    <row r="14" spans="1:6" ht="26.25" customHeight="1" x14ac:dyDescent="0.25">
      <c r="A14" s="14" t="s">
        <v>23</v>
      </c>
      <c r="B14" s="40" t="s">
        <v>15</v>
      </c>
      <c r="C14" s="41"/>
      <c r="D14" s="19">
        <v>20.7</v>
      </c>
      <c r="E14" s="19">
        <v>21.1</v>
      </c>
    </row>
    <row r="15" spans="1:6" s="9" customFormat="1" ht="20.25" customHeight="1" x14ac:dyDescent="0.25">
      <c r="A15" s="17" t="s">
        <v>34</v>
      </c>
      <c r="B15" s="38" t="s">
        <v>35</v>
      </c>
      <c r="C15" s="39"/>
      <c r="D15" s="18">
        <f>SUM(D16:D17)</f>
        <v>10676.7</v>
      </c>
      <c r="E15" s="18">
        <f>SUM(E16:E17)</f>
        <v>10685.1</v>
      </c>
    </row>
    <row r="16" spans="1:6" ht="22.5" customHeight="1" x14ac:dyDescent="0.25">
      <c r="A16" s="14" t="s">
        <v>36</v>
      </c>
      <c r="B16" s="40" t="s">
        <v>37</v>
      </c>
      <c r="C16" s="41"/>
      <c r="D16" s="19">
        <v>4206.7</v>
      </c>
      <c r="E16" s="19">
        <v>4215.1000000000004</v>
      </c>
    </row>
    <row r="17" spans="1:5" ht="22.5" customHeight="1" x14ac:dyDescent="0.25">
      <c r="A17" s="14" t="s">
        <v>38</v>
      </c>
      <c r="B17" s="40" t="s">
        <v>39</v>
      </c>
      <c r="C17" s="41"/>
      <c r="D17" s="19">
        <v>6470</v>
      </c>
      <c r="E17" s="19">
        <v>6470</v>
      </c>
    </row>
    <row r="18" spans="1:5" s="9" customFormat="1" ht="32.25" customHeight="1" x14ac:dyDescent="0.25">
      <c r="A18" s="17" t="s">
        <v>4</v>
      </c>
      <c r="B18" s="38" t="s">
        <v>24</v>
      </c>
      <c r="C18" s="39"/>
      <c r="D18" s="18">
        <f>SUM(D19:D21)</f>
        <v>2878.2</v>
      </c>
      <c r="E18" s="18">
        <f>SUM(E19:E21)</f>
        <v>2857.6</v>
      </c>
    </row>
    <row r="19" spans="1:5" ht="55.5" customHeight="1" x14ac:dyDescent="0.25">
      <c r="A19" s="14" t="s">
        <v>55</v>
      </c>
      <c r="B19" s="47" t="s">
        <v>25</v>
      </c>
      <c r="C19" s="48"/>
      <c r="D19" s="19">
        <v>1700</v>
      </c>
      <c r="E19" s="19">
        <v>1700</v>
      </c>
    </row>
    <row r="20" spans="1:5" ht="38.25" customHeight="1" x14ac:dyDescent="0.25">
      <c r="A20" s="14" t="s">
        <v>56</v>
      </c>
      <c r="B20" s="44" t="s">
        <v>26</v>
      </c>
      <c r="C20" s="46"/>
      <c r="D20" s="19">
        <v>1152</v>
      </c>
      <c r="E20" s="19">
        <v>1152</v>
      </c>
    </row>
    <row r="21" spans="1:5" ht="69" customHeight="1" x14ac:dyDescent="0.25">
      <c r="A21" s="14" t="s">
        <v>57</v>
      </c>
      <c r="B21" s="47" t="s">
        <v>40</v>
      </c>
      <c r="C21" s="48"/>
      <c r="D21" s="19">
        <v>26.2</v>
      </c>
      <c r="E21" s="19">
        <v>5.6</v>
      </c>
    </row>
    <row r="22" spans="1:5" s="9" customFormat="1" ht="27.75" customHeight="1" x14ac:dyDescent="0.25">
      <c r="A22" s="17" t="s">
        <v>5</v>
      </c>
      <c r="B22" s="42" t="s">
        <v>27</v>
      </c>
      <c r="C22" s="43"/>
      <c r="D22" s="18">
        <f>SUM(D23:D23)</f>
        <v>496.2</v>
      </c>
      <c r="E22" s="18">
        <f>SUM(E23:E23)</f>
        <v>391.8</v>
      </c>
    </row>
    <row r="23" spans="1:5" ht="39" customHeight="1" x14ac:dyDescent="0.25">
      <c r="A23" s="14" t="s">
        <v>58</v>
      </c>
      <c r="B23" s="44" t="s">
        <v>54</v>
      </c>
      <c r="C23" s="45"/>
      <c r="D23" s="19">
        <v>496.2</v>
      </c>
      <c r="E23" s="19">
        <v>391.8</v>
      </c>
    </row>
    <row r="24" spans="1:5" s="8" customFormat="1" ht="27" customHeight="1" x14ac:dyDescent="0.25">
      <c r="A24" s="15" t="s">
        <v>6</v>
      </c>
      <c r="B24" s="56" t="s">
        <v>28</v>
      </c>
      <c r="C24" s="57"/>
      <c r="D24" s="27">
        <f>SUM(D26,D28,D30,D32,D34)</f>
        <v>8654.7000000000007</v>
      </c>
      <c r="E24" s="27">
        <f>SUM(E26,E28,E30,E32,E34)</f>
        <v>9166.4</v>
      </c>
    </row>
    <row r="25" spans="1:5" s="9" customFormat="1" ht="36.75" customHeight="1" x14ac:dyDescent="0.25">
      <c r="A25" s="20" t="s">
        <v>10</v>
      </c>
      <c r="B25" s="51" t="s">
        <v>46</v>
      </c>
      <c r="C25" s="52"/>
      <c r="D25" s="18">
        <f>SUM(D26,D28,D30,D32)</f>
        <v>8654.7000000000007</v>
      </c>
      <c r="E25" s="18">
        <f>SUM(E26,E28,E30,E32)</f>
        <v>9166.4</v>
      </c>
    </row>
    <row r="26" spans="1:5" s="9" customFormat="1" ht="27.75" customHeight="1" x14ac:dyDescent="0.25">
      <c r="A26" s="20" t="s">
        <v>29</v>
      </c>
      <c r="B26" s="51" t="s">
        <v>30</v>
      </c>
      <c r="C26" s="52"/>
      <c r="D26" s="18">
        <f>SUM(D27)</f>
        <v>8651.7000000000007</v>
      </c>
      <c r="E26" s="18">
        <f>SUM(E27)</f>
        <v>9163.4</v>
      </c>
    </row>
    <row r="27" spans="1:5" ht="36.75" customHeight="1" x14ac:dyDescent="0.25">
      <c r="A27" s="21" t="s">
        <v>43</v>
      </c>
      <c r="B27" s="53" t="s">
        <v>42</v>
      </c>
      <c r="C27" s="54"/>
      <c r="D27" s="19">
        <v>8651.7000000000007</v>
      </c>
      <c r="E27" s="19">
        <v>9163.4</v>
      </c>
    </row>
    <row r="28" spans="1:5" s="9" customFormat="1" ht="36" customHeight="1" x14ac:dyDescent="0.25">
      <c r="A28" s="20" t="s">
        <v>31</v>
      </c>
      <c r="B28" s="55" t="s">
        <v>47</v>
      </c>
      <c r="C28" s="45"/>
      <c r="D28" s="18">
        <f>SUM(D29:D29)</f>
        <v>0</v>
      </c>
      <c r="E28" s="18">
        <f>SUM(E29:E29)</f>
        <v>0</v>
      </c>
    </row>
    <row r="29" spans="1:5" s="10" customFormat="1" ht="24.75" hidden="1" customHeight="1" x14ac:dyDescent="0.25">
      <c r="A29" s="21"/>
      <c r="B29" s="49"/>
      <c r="C29" s="50"/>
      <c r="D29" s="19"/>
      <c r="E29" s="19"/>
    </row>
    <row r="30" spans="1:5" s="10" customFormat="1" ht="24.75" customHeight="1" x14ac:dyDescent="0.25">
      <c r="A30" s="20" t="s">
        <v>32</v>
      </c>
      <c r="B30" s="51" t="s">
        <v>48</v>
      </c>
      <c r="C30" s="45"/>
      <c r="D30" s="18">
        <f>SUM(D31)</f>
        <v>3</v>
      </c>
      <c r="E30" s="18">
        <f>SUM(E31)</f>
        <v>3</v>
      </c>
    </row>
    <row r="31" spans="1:5" s="11" customFormat="1" ht="34.5" customHeight="1" x14ac:dyDescent="0.25">
      <c r="A31" s="21" t="s">
        <v>53</v>
      </c>
      <c r="B31" s="66" t="s">
        <v>52</v>
      </c>
      <c r="C31" s="45"/>
      <c r="D31" s="23">
        <v>3</v>
      </c>
      <c r="E31" s="23">
        <v>3</v>
      </c>
    </row>
    <row r="32" spans="1:5" ht="22.5" customHeight="1" x14ac:dyDescent="0.25">
      <c r="A32" s="17" t="s">
        <v>44</v>
      </c>
      <c r="B32" s="62" t="s">
        <v>7</v>
      </c>
      <c r="C32" s="63"/>
      <c r="D32" s="24">
        <f>SUM(D33:D33)</f>
        <v>0</v>
      </c>
      <c r="E32" s="24">
        <f>SUM(E33:E33)</f>
        <v>0</v>
      </c>
    </row>
    <row r="33" spans="1:5" ht="0.75" customHeight="1" x14ac:dyDescent="0.25">
      <c r="A33" s="21"/>
      <c r="B33" s="64"/>
      <c r="C33" s="65"/>
      <c r="D33" s="19"/>
      <c r="E33" s="19"/>
    </row>
    <row r="34" spans="1:5" ht="24" customHeight="1" x14ac:dyDescent="0.25">
      <c r="A34" s="25" t="s">
        <v>14</v>
      </c>
      <c r="B34" s="60" t="s">
        <v>11</v>
      </c>
      <c r="C34" s="61"/>
      <c r="D34" s="22"/>
      <c r="E34" s="22"/>
    </row>
    <row r="35" spans="1:5" s="8" customFormat="1" ht="24.75" customHeight="1" x14ac:dyDescent="0.25">
      <c r="A35" s="28"/>
      <c r="B35" s="58" t="s">
        <v>8</v>
      </c>
      <c r="C35" s="59"/>
      <c r="D35" s="29">
        <f>SUM(D8,D24)</f>
        <v>49321.5</v>
      </c>
      <c r="E35" s="29">
        <f>SUM(E8,E24)</f>
        <v>50295.7</v>
      </c>
    </row>
  </sheetData>
  <mergeCells count="32">
    <mergeCell ref="B35:C35"/>
    <mergeCell ref="B34:C34"/>
    <mergeCell ref="B32:C32"/>
    <mergeCell ref="B33:C33"/>
    <mergeCell ref="B30:C30"/>
    <mergeCell ref="B31:C31"/>
    <mergeCell ref="B29:C29"/>
    <mergeCell ref="B26:C26"/>
    <mergeCell ref="B27:C27"/>
    <mergeCell ref="B28:C28"/>
    <mergeCell ref="B24:C24"/>
    <mergeCell ref="B25:C25"/>
    <mergeCell ref="B22:C22"/>
    <mergeCell ref="B23:C23"/>
    <mergeCell ref="B20:C20"/>
    <mergeCell ref="B21:C21"/>
    <mergeCell ref="B18:C18"/>
    <mergeCell ref="B19:C19"/>
    <mergeCell ref="B9:C9"/>
    <mergeCell ref="B10:C10"/>
    <mergeCell ref="B11:C11"/>
    <mergeCell ref="B17:C17"/>
    <mergeCell ref="B12:C12"/>
    <mergeCell ref="B15:C15"/>
    <mergeCell ref="B16:C16"/>
    <mergeCell ref="B13:C13"/>
    <mergeCell ref="B14:C14"/>
    <mergeCell ref="C3:F3"/>
    <mergeCell ref="B7:C7"/>
    <mergeCell ref="B8:C8"/>
    <mergeCell ref="C2:E2"/>
    <mergeCell ref="A4:E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4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2018-11-09T05:05:06Z</cp:lastPrinted>
  <dcterms:created xsi:type="dcterms:W3CDTF">1998-06-04T11:46:36Z</dcterms:created>
  <dcterms:modified xsi:type="dcterms:W3CDTF">2020-12-25T05:39:56Z</dcterms:modified>
</cp:coreProperties>
</file>