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БЮДЖЕТЫ\Бюджет на 2024-2026 годы\Катав-Ивановское городское поселение\1-чтение\Решение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Лист1!$A$1:$E$36</definedName>
  </definedNames>
  <calcPr calcId="152511"/>
</workbook>
</file>

<file path=xl/calcChain.xml><?xml version="1.0" encoding="utf-8"?>
<calcChain xmlns="http://schemas.openxmlformats.org/spreadsheetml/2006/main">
  <c r="D29" i="32" l="1"/>
  <c r="D27" i="32"/>
  <c r="D31" i="32"/>
  <c r="D33" i="32"/>
  <c r="E27" i="32" l="1"/>
  <c r="E31" i="32"/>
  <c r="D11" i="32" l="1"/>
  <c r="E11" i="32"/>
  <c r="E33" i="32" l="1"/>
  <c r="E29" i="32"/>
  <c r="E23" i="32"/>
  <c r="E18" i="32"/>
  <c r="E15" i="32"/>
  <c r="E13" i="32"/>
  <c r="E9" i="32"/>
  <c r="E25" i="32" l="1"/>
  <c r="E8" i="32"/>
  <c r="E36" i="32" s="1"/>
  <c r="E26" i="32"/>
  <c r="D13" i="32"/>
  <c r="D18" i="32" l="1"/>
  <c r="D15" i="32" l="1"/>
  <c r="D9" i="32" l="1"/>
  <c r="D23" i="32"/>
  <c r="D8" i="32" l="1"/>
  <c r="D26" i="32"/>
  <c r="D25" i="32"/>
  <c r="D36" i="32" l="1"/>
</calcChain>
</file>

<file path=xl/sharedStrings.xml><?xml version="1.0" encoding="utf-8"?>
<sst xmlns="http://schemas.openxmlformats.org/spreadsheetml/2006/main" count="66" uniqueCount="66">
  <si>
    <t xml:space="preserve">Налог на доходы физических лиц  </t>
  </si>
  <si>
    <t>1 00 00000 00 0000 000</t>
  </si>
  <si>
    <t>1 01 00000 00 0000 000</t>
  </si>
  <si>
    <t xml:space="preserve"> 1 05 00000 00 0000 000</t>
  </si>
  <si>
    <t>1 11 00000 00 0000 000</t>
  </si>
  <si>
    <t>1 14 00000 00 0000 000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</si>
  <si>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</si>
  <si>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</si>
  <si>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</si>
  <si>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</si>
  <si>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</si>
  <si>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</si>
  <si>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1 03 00000 00 0000 000</t>
  </si>
  <si>
    <t>1 03 02000 01 0000 110</t>
  </si>
  <si>
    <t>2 07 00000 00 0000 000</t>
  </si>
  <si>
    <t>Единый сельскохозяйственный налог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</si>
  <si>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</si>
  <si>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</si>
  <si>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</si>
  <si>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</si>
  <si>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</si>
  <si>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</si>
  <si>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</si>
  <si>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1 05 03000 01 0000 110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</si>
  <si>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</si>
  <si>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</si>
  <si>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</si>
  <si>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материальных и нематериальных активов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</si>
  <si>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</si>
  <si>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</si>
  <si>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</si>
  <si>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</si>
  <si>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</si>
  <si>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</si>
  <si>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</si>
  <si>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</si>
  <si>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</si>
  <si>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</si>
  <si>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</si>
  <si>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</si>
  <si>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</si>
  <si>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Приложение 3</t>
  </si>
  <si>
    <t>Дотации бюджетам городских поселений на выравнивание бюджетной обеспеченности</t>
  </si>
  <si>
    <t>2 02 15001 13 0000 150</t>
  </si>
  <si>
    <t>2 02 40000 00 0000 150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</si>
  <si>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</si>
  <si>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</si>
  <si>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</si>
  <si>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Субвенции бюджетам городских поселений на выполнение передаваемых полномочий субъектов Российской Федерации</t>
  </si>
  <si>
    <t>2 02 30024 13 0000 150</t>
  </si>
  <si>
    <t>Доходы от приватизации имущества, находящегося в собственности городских поселений, в части приватизации нефинансовых активов имущества казны</t>
  </si>
  <si>
    <t>1 11 05013 13 0000 120</t>
  </si>
  <si>
    <t>1 11 05075 13 0000 120</t>
  </si>
  <si>
    <t>1 11 09045 13 0000 120</t>
  </si>
  <si>
    <t xml:space="preserve"> 1 14 13090 13 0000 410</t>
  </si>
  <si>
    <t>1 11 0502513 0000 120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</si>
  <si>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</si>
  <si>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2025 год</t>
  </si>
  <si>
    <t>к Решению Совета депутатов Катав-Ивановского городского поселения «О  бюджете Катав-Ивановского городского поселения на 2024 год и на плановый период 2025 и 2026 годов»</t>
  </si>
  <si>
    <t>Доходы бюджета городского поселения на плановый период 2025 и 2026 годов</t>
  </si>
  <si>
    <t xml:space="preserve">от                            2023 г.  №  </t>
  </si>
  <si>
    <t>2026 год</t>
  </si>
  <si>
    <t>2 02 49999 13 0000 150</t>
  </si>
  <si>
    <t>Прочие межбюджетные трансферты, передаваемые бюджетам городских поселений</t>
  </si>
  <si>
    <t xml:space="preserve">2 02 20041 13 0000 150
</t>
  </si>
  <si>
    <t xml:space="preserve"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</si>
</sst>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0" fontId="4" fillId="3" borderId="1" xfId="0" applyFont="1" applyFill="1" applyBorder="1"/>
    <xf numFmtId="3" fontId="10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center" wrapText="1"/>
    </xf>
    <xf numFmtId="165" fontId="8" fillId="2" borderId="3" xfId="0" applyNumberFormat="1" applyFont="1" applyFill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165" fontId="9" fillId="0" borderId="2" xfId="0" applyNumberFormat="1" applyFont="1" applyFill="1" applyBorder="1" applyAlignment="1">
      <alignment horizontal="left" vertical="center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vertical="center" wrapText="1"/>
    </xf>
    <xf numFmtId="3" fontId="7" fillId="0" borderId="3" xfId="0" applyNumberFormat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center" wrapText="1"/>
    </xf>
    <xf numFmtId="3" fontId="8" fillId="0" borderId="3" xfId="0" applyNumberFormat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top" wrapText="1"/>
    </xf>
    <xf numFmtId="3" fontId="8" fillId="0" borderId="3" xfId="0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3" fillId="0" borderId="0" xfId="0" applyFont="1" applyAlignment="1">
      <alignment horizontal="justify" vertical="top" wrapText="1"/>
    </xf>
    <xf numFmtId="0" fontId="7" fillId="0" borderId="0" xfId="0" applyFont="1" applyFill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/>
    </xf>
    <xf numFmtId="164" fontId="5" fillId="3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tabSelected="1" view="pageBreakPreview" zoomScaleNormal="100" zoomScaleSheetLayoutView="100" workbookViewId="0">
      <selection activeCell="I10" sqref="I10"/>
    </sheetView>
  </sheetViews>
  <sheetFormatPr defaultRowHeight="16.5" x14ac:dyDescent="0.25"/>
  <cols>
    <col min="1" max="1" width="27.85546875" style="1" customWidth="1"/>
    <col min="2" max="2" width="77" style="5" customWidth="1"/>
    <col min="3" max="3" width="6.7109375" style="5" customWidth="1"/>
    <col min="4" max="4" width="16.7109375" style="24" customWidth="1"/>
    <col min="5" max="5" width="18.5703125" style="24" customWidth="1"/>
    <col min="6" max="16384" width="9.140625" style="1"/>
  </cols>
  <sheetData>
    <row r="1" spans="1:5" ht="17.25" customHeight="1" x14ac:dyDescent="0.25">
      <c r="B1" s="2"/>
      <c r="C1" s="2"/>
      <c r="D1" s="19"/>
      <c r="E1" s="19" t="s">
        <v>41</v>
      </c>
    </row>
    <row r="2" spans="1:5" ht="87" customHeight="1" x14ac:dyDescent="0.25">
      <c r="B2" s="3"/>
      <c r="C2" s="60" t="s">
        <v>58</v>
      </c>
      <c r="D2" s="60"/>
      <c r="E2" s="60"/>
    </row>
    <row r="3" spans="1:5" ht="23.25" customHeight="1" x14ac:dyDescent="0.25">
      <c r="B3" s="4"/>
      <c r="C3" s="55" t="s">
        <v>60</v>
      </c>
      <c r="D3" s="55"/>
      <c r="E3" s="55"/>
    </row>
    <row r="4" spans="1:5" ht="15.75" customHeight="1" x14ac:dyDescent="0.25">
      <c r="A4" s="61" t="s">
        <v>59</v>
      </c>
      <c r="B4" s="61"/>
      <c r="C4" s="61"/>
      <c r="D4" s="61"/>
      <c r="E4" s="61"/>
    </row>
    <row r="5" spans="1:5" ht="14.25" customHeight="1" x14ac:dyDescent="0.25">
      <c r="A5" s="61"/>
      <c r="B5" s="61"/>
      <c r="C5" s="61"/>
      <c r="D5" s="61"/>
      <c r="E5" s="61"/>
    </row>
    <row r="6" spans="1:5" ht="18.75" customHeight="1" x14ac:dyDescent="0.25">
      <c r="A6" s="11"/>
      <c r="D6" s="22"/>
      <c r="E6" s="22" t="s">
        <v>33</v>
      </c>
    </row>
    <row r="7" spans="1:5" s="6" customFormat="1" ht="50.25" customHeight="1" x14ac:dyDescent="0.2">
      <c r="A7" s="12" t="s">
        <v>16</v>
      </c>
      <c r="B7" s="56" t="s">
        <v>17</v>
      </c>
      <c r="C7" s="57"/>
      <c r="D7" s="23" t="s">
        <v>57</v>
      </c>
      <c r="E7" s="23" t="s">
        <v>61</v>
      </c>
    </row>
    <row r="8" spans="1:5" s="7" customFormat="1" ht="27.75" customHeight="1" x14ac:dyDescent="0.25">
      <c r="A8" s="14" t="s">
        <v>1</v>
      </c>
      <c r="B8" s="58" t="s">
        <v>18</v>
      </c>
      <c r="C8" s="59"/>
      <c r="D8" s="62">
        <f>SUM(D9,D13,D15,D18,D23,D11)</f>
        <v>50056</v>
      </c>
      <c r="E8" s="62">
        <f>SUM(E9,E13,E15,E18,E23,E11)</f>
        <v>52423.799999999996</v>
      </c>
    </row>
    <row r="9" spans="1:5" s="8" customFormat="1" ht="26.25" customHeight="1" x14ac:dyDescent="0.25">
      <c r="A9" s="15" t="s">
        <v>2</v>
      </c>
      <c r="B9" s="50" t="s">
        <v>19</v>
      </c>
      <c r="C9" s="51"/>
      <c r="D9" s="63">
        <f>SUM(D10)</f>
        <v>27622.7</v>
      </c>
      <c r="E9" s="63">
        <f>SUM(E10)</f>
        <v>30082.6</v>
      </c>
    </row>
    <row r="10" spans="1:5" ht="28.5" customHeight="1" x14ac:dyDescent="0.25">
      <c r="A10" s="13" t="s">
        <v>9</v>
      </c>
      <c r="B10" s="53" t="s">
        <v>0</v>
      </c>
      <c r="C10" s="54"/>
      <c r="D10" s="64">
        <v>27622.7</v>
      </c>
      <c r="E10" s="64">
        <v>30082.6</v>
      </c>
    </row>
    <row r="11" spans="1:5" s="8" customFormat="1" ht="34.5" customHeight="1" x14ac:dyDescent="0.25">
      <c r="A11" s="15" t="s">
        <v>12</v>
      </c>
      <c r="B11" s="50" t="s">
        <v>21</v>
      </c>
      <c r="C11" s="51"/>
      <c r="D11" s="63">
        <f>SUM(D12)</f>
        <v>8731.5</v>
      </c>
      <c r="E11" s="63">
        <f>SUM(E12)</f>
        <v>8891.4</v>
      </c>
    </row>
    <row r="12" spans="1:5" ht="34.5" customHeight="1" x14ac:dyDescent="0.25">
      <c r="A12" s="13" t="s">
        <v>13</v>
      </c>
      <c r="B12" s="53" t="s">
        <v>20</v>
      </c>
      <c r="C12" s="54"/>
      <c r="D12" s="64">
        <v>8731.5</v>
      </c>
      <c r="E12" s="64">
        <v>8891.4</v>
      </c>
    </row>
    <row r="13" spans="1:5" s="8" customFormat="1" ht="20.25" customHeight="1" x14ac:dyDescent="0.25">
      <c r="A13" s="15" t="s">
        <v>3</v>
      </c>
      <c r="B13" s="50" t="s">
        <v>22</v>
      </c>
      <c r="C13" s="51"/>
      <c r="D13" s="63">
        <f>SUM(D14:D14)</f>
        <v>21.6</v>
      </c>
      <c r="E13" s="63">
        <f>SUM(E14:E14)</f>
        <v>31.3</v>
      </c>
    </row>
    <row r="14" spans="1:5" ht="26.25" customHeight="1" x14ac:dyDescent="0.25">
      <c r="A14" s="13" t="s">
        <v>23</v>
      </c>
      <c r="B14" s="53" t="s">
        <v>15</v>
      </c>
      <c r="C14" s="54"/>
      <c r="D14" s="64">
        <v>21.6</v>
      </c>
      <c r="E14" s="64">
        <v>31.3</v>
      </c>
    </row>
    <row r="15" spans="1:5" s="8" customFormat="1" ht="20.25" customHeight="1" x14ac:dyDescent="0.25">
      <c r="A15" s="15" t="s">
        <v>34</v>
      </c>
      <c r="B15" s="50" t="s">
        <v>35</v>
      </c>
      <c r="C15" s="51"/>
      <c r="D15" s="63">
        <f>SUM(D16:D17)</f>
        <v>9386.6</v>
      </c>
      <c r="E15" s="63">
        <f>SUM(E16:E17)</f>
        <v>9410.4</v>
      </c>
    </row>
    <row r="16" spans="1:5" ht="22.5" customHeight="1" x14ac:dyDescent="0.25">
      <c r="A16" s="13" t="s">
        <v>36</v>
      </c>
      <c r="B16" s="53" t="s">
        <v>37</v>
      </c>
      <c r="C16" s="54"/>
      <c r="D16" s="64">
        <v>3736.6</v>
      </c>
      <c r="E16" s="64">
        <v>3760.4</v>
      </c>
    </row>
    <row r="17" spans="1:5" ht="22.5" customHeight="1" x14ac:dyDescent="0.25">
      <c r="A17" s="13" t="s">
        <v>38</v>
      </c>
      <c r="B17" s="53" t="s">
        <v>39</v>
      </c>
      <c r="C17" s="54"/>
      <c r="D17" s="64">
        <v>5650</v>
      </c>
      <c r="E17" s="64">
        <v>5650</v>
      </c>
    </row>
    <row r="18" spans="1:5" s="8" customFormat="1" ht="32.25" customHeight="1" x14ac:dyDescent="0.25">
      <c r="A18" s="15" t="s">
        <v>4</v>
      </c>
      <c r="B18" s="50" t="s">
        <v>24</v>
      </c>
      <c r="C18" s="51"/>
      <c r="D18" s="63">
        <f>SUM(D19:D22)</f>
        <v>3100.2</v>
      </c>
      <c r="E18" s="63">
        <f>SUM(E19:E22)</f>
        <v>3075.2</v>
      </c>
    </row>
    <row r="19" spans="1:5" ht="55.5" customHeight="1" x14ac:dyDescent="0.25">
      <c r="A19" s="13" t="s">
        <v>51</v>
      </c>
      <c r="B19" s="48" t="s">
        <v>25</v>
      </c>
      <c r="C19" s="49"/>
      <c r="D19" s="64">
        <v>1800</v>
      </c>
      <c r="E19" s="64">
        <v>1800</v>
      </c>
    </row>
    <row r="20" spans="1:5" ht="71.25" customHeight="1" x14ac:dyDescent="0.25">
      <c r="A20" s="13" t="s">
        <v>55</v>
      </c>
      <c r="B20" s="48" t="s">
        <v>56</v>
      </c>
      <c r="C20" s="52"/>
      <c r="D20" s="64">
        <v>95.6</v>
      </c>
      <c r="E20" s="64">
        <v>95.6</v>
      </c>
    </row>
    <row r="21" spans="1:5" ht="38.25" customHeight="1" x14ac:dyDescent="0.25">
      <c r="A21" s="13" t="s">
        <v>52</v>
      </c>
      <c r="B21" s="46" t="s">
        <v>26</v>
      </c>
      <c r="C21" s="47"/>
      <c r="D21" s="64">
        <v>1152</v>
      </c>
      <c r="E21" s="64">
        <v>1152</v>
      </c>
    </row>
    <row r="22" spans="1:5" ht="69" customHeight="1" x14ac:dyDescent="0.25">
      <c r="A22" s="13" t="s">
        <v>53</v>
      </c>
      <c r="B22" s="48" t="s">
        <v>40</v>
      </c>
      <c r="C22" s="49"/>
      <c r="D22" s="64">
        <v>52.6</v>
      </c>
      <c r="E22" s="64">
        <v>27.6</v>
      </c>
    </row>
    <row r="23" spans="1:5" s="8" customFormat="1" ht="27.75" customHeight="1" x14ac:dyDescent="0.25">
      <c r="A23" s="15" t="s">
        <v>5</v>
      </c>
      <c r="B23" s="44" t="s">
        <v>27</v>
      </c>
      <c r="C23" s="45"/>
      <c r="D23" s="63">
        <f>SUM(D24:D24)</f>
        <v>1193.4000000000001</v>
      </c>
      <c r="E23" s="63">
        <f>SUM(E24:E24)</f>
        <v>932.9</v>
      </c>
    </row>
    <row r="24" spans="1:5" ht="39" customHeight="1" x14ac:dyDescent="0.25">
      <c r="A24" s="13" t="s">
        <v>54</v>
      </c>
      <c r="B24" s="46" t="s">
        <v>50</v>
      </c>
      <c r="C24" s="34"/>
      <c r="D24" s="64">
        <v>1193.4000000000001</v>
      </c>
      <c r="E24" s="64">
        <v>932.9</v>
      </c>
    </row>
    <row r="25" spans="1:5" s="7" customFormat="1" ht="27" customHeight="1" x14ac:dyDescent="0.25">
      <c r="A25" s="14" t="s">
        <v>6</v>
      </c>
      <c r="B25" s="42" t="s">
        <v>28</v>
      </c>
      <c r="C25" s="43"/>
      <c r="D25" s="62">
        <f>SUM(D27,D29,D31,D33,D35)</f>
        <v>26293.399999999998</v>
      </c>
      <c r="E25" s="62">
        <f>SUM(E27,E29,E31,E33,E35)</f>
        <v>11528.699999999999</v>
      </c>
    </row>
    <row r="26" spans="1:5" s="8" customFormat="1" ht="36.75" customHeight="1" x14ac:dyDescent="0.25">
      <c r="A26" s="16" t="s">
        <v>10</v>
      </c>
      <c r="B26" s="33" t="s">
        <v>45</v>
      </c>
      <c r="C26" s="38"/>
      <c r="D26" s="63">
        <f>SUM(D27,D29,D31,D33)</f>
        <v>26293.399999999998</v>
      </c>
      <c r="E26" s="63">
        <f>SUM(E27,E29,E31,E33)</f>
        <v>11528.699999999999</v>
      </c>
    </row>
    <row r="27" spans="1:5" s="8" customFormat="1" ht="27.75" customHeight="1" x14ac:dyDescent="0.25">
      <c r="A27" s="16" t="s">
        <v>29</v>
      </c>
      <c r="B27" s="33" t="s">
        <v>30</v>
      </c>
      <c r="C27" s="38"/>
      <c r="D27" s="63">
        <f>SUM(D28)</f>
        <v>11557.2</v>
      </c>
      <c r="E27" s="63">
        <f>SUM(E28)</f>
        <v>11525.9</v>
      </c>
    </row>
    <row r="28" spans="1:5" ht="36.75" customHeight="1" x14ac:dyDescent="0.25">
      <c r="A28" s="17" t="s">
        <v>43</v>
      </c>
      <c r="B28" s="39" t="s">
        <v>42</v>
      </c>
      <c r="C28" s="40"/>
      <c r="D28" s="64">
        <v>11557.2</v>
      </c>
      <c r="E28" s="64">
        <v>11525.9</v>
      </c>
    </row>
    <row r="29" spans="1:5" s="8" customFormat="1" ht="30" customHeight="1" x14ac:dyDescent="0.25">
      <c r="A29" s="16" t="s">
        <v>31</v>
      </c>
      <c r="B29" s="41" t="s">
        <v>46</v>
      </c>
      <c r="C29" s="34"/>
      <c r="D29" s="63">
        <f>SUM(D30:D30)</f>
        <v>13678.3</v>
      </c>
      <c r="E29" s="63">
        <f>SUM(E30:E30)</f>
        <v>0</v>
      </c>
    </row>
    <row r="30" spans="1:5" s="9" customFormat="1" ht="66" customHeight="1" x14ac:dyDescent="0.25">
      <c r="A30" s="21" t="s">
        <v>64</v>
      </c>
      <c r="B30" s="36" t="s">
        <v>65</v>
      </c>
      <c r="C30" s="37"/>
      <c r="D30" s="64">
        <v>13678.3</v>
      </c>
      <c r="E30" s="64">
        <v>0</v>
      </c>
    </row>
    <row r="31" spans="1:5" s="9" customFormat="1" ht="24.75" customHeight="1" x14ac:dyDescent="0.25">
      <c r="A31" s="16" t="s">
        <v>32</v>
      </c>
      <c r="B31" s="33" t="s">
        <v>47</v>
      </c>
      <c r="C31" s="34"/>
      <c r="D31" s="63">
        <f>SUM(D32)</f>
        <v>2.8</v>
      </c>
      <c r="E31" s="63">
        <f>SUM(E32)</f>
        <v>2.8</v>
      </c>
    </row>
    <row r="32" spans="1:5" s="10" customFormat="1" ht="34.5" customHeight="1" x14ac:dyDescent="0.25">
      <c r="A32" s="17" t="s">
        <v>49</v>
      </c>
      <c r="B32" s="35" t="s">
        <v>48</v>
      </c>
      <c r="C32" s="34"/>
      <c r="D32" s="64">
        <v>2.8</v>
      </c>
      <c r="E32" s="64">
        <v>2.8</v>
      </c>
    </row>
    <row r="33" spans="1:5" ht="22.5" customHeight="1" x14ac:dyDescent="0.25">
      <c r="A33" s="15" t="s">
        <v>44</v>
      </c>
      <c r="B33" s="29" t="s">
        <v>7</v>
      </c>
      <c r="C33" s="30"/>
      <c r="D33" s="65">
        <f>SUM(D34:D34)</f>
        <v>1055.0999999999999</v>
      </c>
      <c r="E33" s="65">
        <f>SUM(E34:E34)</f>
        <v>0</v>
      </c>
    </row>
    <row r="34" spans="1:5" ht="33" customHeight="1" x14ac:dyDescent="0.25">
      <c r="A34" s="17" t="s">
        <v>62</v>
      </c>
      <c r="B34" s="31" t="s">
        <v>63</v>
      </c>
      <c r="C34" s="32"/>
      <c r="D34" s="64">
        <v>1055.0999999999999</v>
      </c>
      <c r="E34" s="64">
        <v>0</v>
      </c>
    </row>
    <row r="35" spans="1:5" ht="24" customHeight="1" x14ac:dyDescent="0.25">
      <c r="A35" s="18" t="s">
        <v>14</v>
      </c>
      <c r="B35" s="27" t="s">
        <v>11</v>
      </c>
      <c r="C35" s="28"/>
      <c r="D35" s="63">
        <v>0</v>
      </c>
      <c r="E35" s="63">
        <v>0</v>
      </c>
    </row>
    <row r="36" spans="1:5" s="7" customFormat="1" ht="24.75" customHeight="1" x14ac:dyDescent="0.25">
      <c r="A36" s="20"/>
      <c r="B36" s="25" t="s">
        <v>8</v>
      </c>
      <c r="C36" s="26"/>
      <c r="D36" s="66">
        <f>SUM(D8,D25)</f>
        <v>76349.399999999994</v>
      </c>
      <c r="E36" s="66">
        <f>SUM(E8,E25)</f>
        <v>63952.499999999993</v>
      </c>
    </row>
  </sheetData>
  <mergeCells count="33">
    <mergeCell ref="C3:E3"/>
    <mergeCell ref="B7:C7"/>
    <mergeCell ref="B8:C8"/>
    <mergeCell ref="C2:E2"/>
    <mergeCell ref="A4:E5"/>
    <mergeCell ref="B9:C9"/>
    <mergeCell ref="B10:C10"/>
    <mergeCell ref="B11:C11"/>
    <mergeCell ref="B17:C17"/>
    <mergeCell ref="B12:C12"/>
    <mergeCell ref="B15:C15"/>
    <mergeCell ref="B16:C16"/>
    <mergeCell ref="B13:C13"/>
    <mergeCell ref="B14:C14"/>
    <mergeCell ref="B23:C23"/>
    <mergeCell ref="B24:C24"/>
    <mergeCell ref="B21:C21"/>
    <mergeCell ref="B22:C22"/>
    <mergeCell ref="B18:C18"/>
    <mergeCell ref="B19:C19"/>
    <mergeCell ref="B20:C20"/>
    <mergeCell ref="B30:C30"/>
    <mergeCell ref="B27:C27"/>
    <mergeCell ref="B28:C28"/>
    <mergeCell ref="B29:C29"/>
    <mergeCell ref="B25:C25"/>
    <mergeCell ref="B26:C26"/>
    <mergeCell ref="B36:C36"/>
    <mergeCell ref="B35:C35"/>
    <mergeCell ref="B33:C33"/>
    <mergeCell ref="B34:C34"/>
    <mergeCell ref="B31:C31"/>
    <mergeCell ref="B32:C32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64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Бюджетный отдел 8 Похлебаева Елена Михайловна</cp:lastModifiedBy>
  <cp:lastPrinted>2023-11-14T13:54:05Z</cp:lastPrinted>
  <dcterms:created xsi:type="dcterms:W3CDTF">1998-06-04T11:46:36Z</dcterms:created>
  <dcterms:modified xsi:type="dcterms:W3CDTF">2023-11-14T13:54:05Z</dcterms:modified>
</cp:coreProperties>
</file>